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3  утв. Приказом №132 от 31.01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Лист1!$B$8:$R$1588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8" i="1" l="1"/>
  <c r="L996" i="1"/>
  <c r="L994" i="1"/>
  <c r="L992" i="1"/>
  <c r="L990" i="1"/>
  <c r="L988" i="1"/>
  <c r="L986" i="1"/>
  <c r="L984" i="1"/>
  <c r="L982" i="1"/>
  <c r="L980" i="1"/>
  <c r="L977" i="1"/>
  <c r="L975" i="1"/>
  <c r="L973" i="1"/>
  <c r="L971" i="1"/>
  <c r="L969" i="1"/>
  <c r="L967" i="1"/>
  <c r="L965" i="1"/>
  <c r="L962" i="1"/>
  <c r="L960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6" i="1"/>
  <c r="L924" i="1"/>
  <c r="L922" i="1"/>
  <c r="L920" i="1"/>
  <c r="L918" i="1"/>
  <c r="L916" i="1"/>
  <c r="L914" i="1"/>
  <c r="L910" i="1"/>
  <c r="L912" i="1"/>
  <c r="L908" i="1"/>
  <c r="L904" i="1"/>
  <c r="L902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3" i="1"/>
  <c r="L871" i="1"/>
  <c r="L869" i="1"/>
  <c r="L867" i="1"/>
  <c r="L865" i="1"/>
  <c r="K126" i="1"/>
  <c r="K124" i="1"/>
  <c r="L1587" i="1" l="1"/>
  <c r="L1586" i="1"/>
  <c r="L1585" i="1"/>
  <c r="L1584" i="1"/>
  <c r="L1583" i="1"/>
  <c r="L1582" i="1"/>
  <c r="L1580" i="1"/>
  <c r="L1579" i="1"/>
  <c r="L1578" i="1"/>
  <c r="L1577" i="1"/>
  <c r="L1576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3" i="1"/>
  <c r="L1552" i="1"/>
  <c r="L1551" i="1"/>
  <c r="L1550" i="1"/>
  <c r="L1549" i="1"/>
  <c r="L1548" i="1"/>
  <c r="L1547" i="1"/>
  <c r="L1546" i="1"/>
  <c r="L1545" i="1"/>
  <c r="L1541" i="1"/>
  <c r="L1540" i="1"/>
  <c r="L1539" i="1"/>
  <c r="L1537" i="1"/>
  <c r="L1536" i="1"/>
  <c r="L1535" i="1"/>
  <c r="L1534" i="1"/>
  <c r="L1533" i="1"/>
  <c r="L1530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4" i="1"/>
  <c r="L1502" i="1"/>
  <c r="L1500" i="1"/>
  <c r="L1498" i="1"/>
  <c r="L1496" i="1"/>
  <c r="L1494" i="1"/>
  <c r="L1492" i="1"/>
  <c r="L1490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51" i="1"/>
  <c r="L1349" i="1"/>
  <c r="L1343" i="1"/>
  <c r="L1342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0" i="1"/>
  <c r="L1309" i="1"/>
  <c r="L1308" i="1"/>
  <c r="L1307" i="1"/>
  <c r="L1306" i="1"/>
  <c r="L1305" i="1"/>
  <c r="L1304" i="1"/>
  <c r="L1301" i="1"/>
  <c r="L1299" i="1"/>
  <c r="L1298" i="1"/>
  <c r="L1296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6" i="1"/>
  <c r="L1175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8" i="1"/>
  <c r="L1127" i="1"/>
  <c r="L1125" i="1"/>
  <c r="L1123" i="1"/>
  <c r="L1121" i="1"/>
  <c r="L1120" i="1"/>
  <c r="L1119" i="1"/>
  <c r="L1117" i="1"/>
  <c r="L1116" i="1"/>
  <c r="L1115" i="1"/>
  <c r="L1113" i="1"/>
  <c r="L1111" i="1"/>
  <c r="L1109" i="1"/>
  <c r="L1107" i="1"/>
  <c r="L1105" i="1"/>
  <c r="L1103" i="1"/>
  <c r="L1101" i="1"/>
  <c r="L1100" i="1"/>
  <c r="L1099" i="1"/>
  <c r="L1097" i="1"/>
  <c r="L1095" i="1"/>
  <c r="L1093" i="1"/>
  <c r="L1091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49" i="1"/>
  <c r="L847" i="1"/>
  <c r="L845" i="1"/>
  <c r="L844" i="1"/>
  <c r="L843" i="1"/>
  <c r="L841" i="1"/>
  <c r="L838" i="1"/>
  <c r="L837" i="1"/>
  <c r="L836" i="1"/>
  <c r="L835" i="1"/>
  <c r="L834" i="1"/>
  <c r="L832" i="1"/>
  <c r="L831" i="1"/>
  <c r="L830" i="1"/>
  <c r="L828" i="1"/>
  <c r="L827" i="1"/>
  <c r="L826" i="1"/>
  <c r="L825" i="1"/>
  <c r="L824" i="1"/>
  <c r="L822" i="1"/>
  <c r="L821" i="1"/>
  <c r="L820" i="1"/>
  <c r="L819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4" i="1"/>
  <c r="L157" i="1"/>
  <c r="L158" i="1"/>
  <c r="L159" i="1"/>
  <c r="L160" i="1"/>
  <c r="L161" i="1"/>
  <c r="L162" i="1"/>
  <c r="L163" i="1"/>
  <c r="L164" i="1"/>
  <c r="L165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6" i="1"/>
  <c r="L187" i="1"/>
  <c r="L188" i="1"/>
  <c r="L189" i="1"/>
  <c r="L190" i="1"/>
  <c r="L191" i="1"/>
  <c r="L192" i="1"/>
  <c r="L193" i="1"/>
  <c r="L195" i="1"/>
  <c r="L197" i="1"/>
  <c r="L198" i="1"/>
  <c r="L199" i="1"/>
  <c r="L200" i="1"/>
  <c r="L202" i="1"/>
  <c r="L203" i="1"/>
  <c r="L204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1" i="1"/>
  <c r="L223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6" i="1"/>
  <c r="L377" i="1"/>
  <c r="L378" i="1"/>
  <c r="L379" i="1"/>
  <c r="L380" i="1"/>
  <c r="L382" i="1"/>
  <c r="L383" i="1"/>
  <c r="L386" i="1"/>
  <c r="L387" i="1"/>
  <c r="L388" i="1"/>
  <c r="L389" i="1"/>
  <c r="L392" i="1"/>
  <c r="L393" i="1"/>
  <c r="L394" i="1"/>
  <c r="L395" i="1"/>
  <c r="L396" i="1"/>
  <c r="L397" i="1"/>
  <c r="L398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3" i="1"/>
  <c r="L434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3" i="1"/>
  <c r="L464" i="1"/>
  <c r="L465" i="1"/>
  <c r="L466" i="1"/>
  <c r="L468" i="1"/>
  <c r="L469" i="1"/>
  <c r="L470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7" i="1"/>
  <c r="L488" i="1"/>
  <c r="L489" i="1"/>
  <c r="L491" i="1"/>
  <c r="L492" i="1"/>
  <c r="L493" i="1"/>
  <c r="L494" i="1"/>
  <c r="L496" i="1"/>
  <c r="L497" i="1"/>
  <c r="L498" i="1"/>
  <c r="L499" i="1"/>
  <c r="L502" i="1"/>
  <c r="L503" i="1"/>
  <c r="L504" i="1"/>
  <c r="L505" i="1"/>
  <c r="L506" i="1"/>
  <c r="L507" i="1"/>
  <c r="L508" i="1"/>
  <c r="L509" i="1"/>
  <c r="L510" i="1"/>
  <c r="L513" i="1"/>
  <c r="L514" i="1"/>
  <c r="L515" i="1"/>
  <c r="L517" i="1"/>
  <c r="L518" i="1"/>
  <c r="L519" i="1"/>
  <c r="L523" i="1"/>
  <c r="L524" i="1"/>
  <c r="L527" i="1"/>
  <c r="L528" i="1"/>
  <c r="L529" i="1"/>
  <c r="L530" i="1"/>
  <c r="L531" i="1"/>
  <c r="L537" i="1"/>
  <c r="L539" i="1"/>
  <c r="L542" i="1"/>
  <c r="L545" i="1"/>
  <c r="L546" i="1"/>
  <c r="L547" i="1"/>
  <c r="L548" i="1"/>
  <c r="L550" i="1"/>
  <c r="L551" i="1"/>
  <c r="L552" i="1"/>
  <c r="L554" i="1"/>
  <c r="L555" i="1"/>
  <c r="L556" i="1"/>
  <c r="L557" i="1"/>
  <c r="L558" i="1"/>
  <c r="L559" i="1"/>
  <c r="L560" i="1"/>
  <c r="L561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8" i="1"/>
  <c r="L660" i="1"/>
  <c r="L661" i="1"/>
  <c r="L662" i="1"/>
  <c r="L663" i="1"/>
  <c r="L664" i="1"/>
  <c r="L668" i="1"/>
  <c r="L669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8" i="1"/>
  <c r="L689" i="1"/>
  <c r="L690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4" i="1"/>
  <c r="L726" i="1"/>
  <c r="L729" i="1"/>
  <c r="L730" i="1"/>
  <c r="L731" i="1"/>
  <c r="L733" i="1"/>
  <c r="L734" i="1"/>
  <c r="L735" i="1"/>
  <c r="L736" i="1"/>
  <c r="L737" i="1"/>
  <c r="L738" i="1"/>
  <c r="L739" i="1"/>
  <c r="L740" i="1"/>
  <c r="L741" i="1"/>
  <c r="L745" i="1"/>
  <c r="L746" i="1"/>
  <c r="L747" i="1"/>
  <c r="L748" i="1"/>
  <c r="L749" i="1"/>
  <c r="L750" i="1"/>
  <c r="L752" i="1"/>
  <c r="L753" i="1"/>
  <c r="L754" i="1"/>
  <c r="L755" i="1"/>
  <c r="L756" i="1"/>
  <c r="L758" i="1"/>
  <c r="L759" i="1"/>
  <c r="L760" i="1"/>
  <c r="L762" i="1"/>
  <c r="L763" i="1"/>
  <c r="L764" i="1"/>
  <c r="L765" i="1"/>
  <c r="L766" i="1"/>
  <c r="L767" i="1"/>
  <c r="L768" i="1"/>
  <c r="L769" i="1"/>
  <c r="L772" i="1"/>
  <c r="L773" i="1"/>
  <c r="L774" i="1"/>
  <c r="L776" i="1"/>
  <c r="L781" i="1"/>
  <c r="L782" i="1"/>
  <c r="L783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10" i="1"/>
  <c r="L1505" i="1"/>
  <c r="L1503" i="1"/>
  <c r="L1501" i="1"/>
  <c r="L1499" i="1"/>
  <c r="L1497" i="1"/>
  <c r="L1495" i="1"/>
  <c r="L1493" i="1"/>
  <c r="L1491" i="1"/>
  <c r="L1489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0" i="1"/>
  <c r="L1348" i="1"/>
  <c r="L1347" i="1"/>
  <c r="L1346" i="1"/>
  <c r="L1345" i="1"/>
  <c r="L1344" i="1"/>
  <c r="L1341" i="1"/>
  <c r="L1311" i="1"/>
  <c r="L1303" i="1"/>
  <c r="L1302" i="1"/>
  <c r="L1300" i="1"/>
  <c r="L1297" i="1"/>
  <c r="L1295" i="1"/>
  <c r="L1271" i="1"/>
  <c r="L1177" i="1"/>
  <c r="L1174" i="1"/>
  <c r="L1129" i="1"/>
  <c r="L1126" i="1"/>
  <c r="L1124" i="1"/>
  <c r="L1122" i="1"/>
  <c r="L1118" i="1"/>
  <c r="L1114" i="1"/>
  <c r="L1112" i="1"/>
  <c r="L1110" i="1"/>
  <c r="L1108" i="1"/>
  <c r="L1106" i="1"/>
  <c r="L1104" i="1"/>
  <c r="L1102" i="1"/>
  <c r="L1098" i="1"/>
  <c r="L1096" i="1"/>
  <c r="L1094" i="1"/>
  <c r="L1092" i="1"/>
  <c r="L1090" i="1"/>
  <c r="L850" i="1"/>
  <c r="L848" i="1"/>
  <c r="L846" i="1"/>
  <c r="L842" i="1"/>
  <c r="L840" i="1"/>
  <c r="L839" i="1"/>
  <c r="K1542" i="1"/>
  <c r="L1542" i="1" s="1"/>
  <c r="K833" i="1"/>
  <c r="L833" i="1" s="1"/>
  <c r="K829" i="1"/>
  <c r="L829" i="1" s="1"/>
  <c r="K732" i="1"/>
  <c r="L732" i="1" s="1"/>
  <c r="K784" i="1"/>
  <c r="L784" i="1" s="1"/>
  <c r="K751" i="1"/>
  <c r="L751" i="1" s="1"/>
  <c r="K744" i="1"/>
  <c r="L744" i="1" s="1"/>
  <c r="K694" i="1"/>
  <c r="L694" i="1" s="1"/>
  <c r="K693" i="1"/>
  <c r="L693" i="1" s="1"/>
  <c r="K692" i="1"/>
  <c r="L692" i="1" s="1"/>
  <c r="K670" i="1"/>
  <c r="L670" i="1" s="1"/>
  <c r="K553" i="1"/>
  <c r="L553" i="1" s="1"/>
  <c r="K544" i="1"/>
  <c r="L544" i="1" s="1"/>
  <c r="K526" i="1"/>
  <c r="L526" i="1" s="1"/>
  <c r="K516" i="1"/>
  <c r="L516" i="1" s="1"/>
  <c r="K467" i="1"/>
  <c r="L467" i="1" s="1"/>
  <c r="K435" i="1"/>
  <c r="L435" i="1" s="1"/>
  <c r="K391" i="1"/>
  <c r="L391" i="1" s="1"/>
  <c r="K224" i="1"/>
  <c r="L224" i="1" s="1"/>
  <c r="K196" i="1"/>
  <c r="L196" i="1" s="1"/>
  <c r="K185" i="1"/>
  <c r="L185" i="1" s="1"/>
  <c r="K167" i="1"/>
  <c r="L167" i="1" s="1"/>
  <c r="K156" i="1"/>
  <c r="L156" i="1" s="1"/>
  <c r="K691" i="1"/>
  <c r="L691" i="1" s="1"/>
  <c r="K390" i="1"/>
  <c r="L390" i="1" s="1"/>
  <c r="K184" i="1"/>
  <c r="L184" i="1" s="1"/>
  <c r="K155" i="1"/>
  <c r="L155" i="1" s="1"/>
  <c r="K93" i="1"/>
  <c r="L93" i="1" s="1"/>
  <c r="K1531" i="1"/>
  <c r="L1531" i="1" s="1"/>
  <c r="K761" i="1"/>
  <c r="L761" i="1" s="1"/>
  <c r="K666" i="1"/>
  <c r="L666" i="1" s="1"/>
  <c r="K535" i="1"/>
  <c r="L535" i="1" s="1"/>
  <c r="K500" i="1"/>
  <c r="L500" i="1" s="1"/>
  <c r="K779" i="1"/>
  <c r="L779" i="1" s="1"/>
  <c r="K778" i="1"/>
  <c r="L778" i="1" s="1"/>
  <c r="K665" i="1"/>
  <c r="L665" i="1" s="1"/>
  <c r="K534" i="1"/>
  <c r="L534" i="1" s="1"/>
  <c r="K777" i="1"/>
  <c r="L777" i="1" s="1"/>
  <c r="K727" i="1"/>
  <c r="L727" i="1" s="1"/>
  <c r="K399" i="1"/>
  <c r="L399" i="1" s="1"/>
  <c r="K1581" i="1"/>
  <c r="L1581" i="1" s="1"/>
  <c r="K147" i="1"/>
  <c r="L147" i="1" s="1"/>
  <c r="K521" i="1"/>
  <c r="L521" i="1" s="1"/>
  <c r="K520" i="1"/>
  <c r="L520" i="1" s="1"/>
  <c r="K153" i="1"/>
  <c r="L153" i="1" s="1"/>
  <c r="K381" i="1"/>
  <c r="L381" i="1" s="1"/>
  <c r="K462" i="1"/>
  <c r="L462" i="1" s="1"/>
  <c r="K495" i="1"/>
  <c r="L495" i="1" s="1"/>
  <c r="K538" i="1"/>
  <c r="L538" i="1" s="1"/>
  <c r="K657" i="1"/>
  <c r="L657" i="1" s="1"/>
  <c r="K659" i="1"/>
  <c r="L659" i="1" s="1"/>
  <c r="K723" i="1"/>
  <c r="L723" i="1" s="1"/>
  <c r="K152" i="1"/>
  <c r="L152" i="1" s="1"/>
  <c r="K770" i="1"/>
  <c r="L770" i="1" s="1"/>
  <c r="K771" i="1"/>
  <c r="L771" i="1" s="1"/>
  <c r="K823" i="1"/>
  <c r="L823" i="1" s="1"/>
  <c r="K1575" i="1"/>
  <c r="L1575" i="1" s="1"/>
  <c r="K1544" i="1"/>
  <c r="L1544" i="1" s="1"/>
  <c r="K1529" i="1"/>
  <c r="L1529" i="1" s="1"/>
  <c r="K742" i="1"/>
  <c r="L742" i="1" s="1"/>
  <c r="K584" i="1"/>
  <c r="L584" i="1" s="1"/>
  <c r="K541" i="1"/>
  <c r="L541" i="1" s="1"/>
  <c r="K533" i="1"/>
  <c r="L533" i="1" s="1"/>
  <c r="K525" i="1"/>
  <c r="L525" i="1" s="1"/>
  <c r="K512" i="1"/>
  <c r="L512" i="1" s="1"/>
  <c r="K385" i="1"/>
  <c r="L385" i="1" s="1"/>
  <c r="K220" i="1"/>
  <c r="L220" i="1" s="1"/>
  <c r="K1543" i="1"/>
  <c r="L1543" i="1" s="1"/>
  <c r="K775" i="1"/>
  <c r="L775" i="1" s="1"/>
  <c r="K757" i="1"/>
  <c r="L757" i="1" s="1"/>
  <c r="K725" i="1"/>
  <c r="L725" i="1" s="1"/>
  <c r="K687" i="1"/>
  <c r="L687" i="1" s="1"/>
  <c r="K562" i="1"/>
  <c r="L562" i="1" s="1"/>
  <c r="K549" i="1"/>
  <c r="L549" i="1" s="1"/>
  <c r="K540" i="1"/>
  <c r="L540" i="1" s="1"/>
  <c r="K532" i="1"/>
  <c r="L532" i="1" s="1"/>
  <c r="K511" i="1"/>
  <c r="L511" i="1" s="1"/>
  <c r="K486" i="1"/>
  <c r="L486" i="1" s="1"/>
  <c r="K472" i="1"/>
  <c r="L472" i="1" s="1"/>
  <c r="K471" i="1"/>
  <c r="L471" i="1" s="1"/>
  <c r="K384" i="1"/>
  <c r="L384" i="1" s="1"/>
  <c r="K375" i="1"/>
  <c r="L375" i="1" s="1"/>
  <c r="K194" i="1"/>
  <c r="L194" i="1" s="1"/>
  <c r="K166" i="1"/>
  <c r="L166" i="1" s="1"/>
  <c r="K91" i="1"/>
  <c r="L91" i="1" s="1"/>
  <c r="K71" i="1"/>
  <c r="L71" i="1" s="1"/>
  <c r="K1554" i="1"/>
  <c r="L1554" i="1" s="1"/>
  <c r="K1538" i="1"/>
  <c r="L1538" i="1" s="1"/>
  <c r="K490" i="1"/>
  <c r="L490" i="1" s="1"/>
  <c r="K205" i="1"/>
  <c r="L205" i="1" s="1"/>
  <c r="K201" i="1"/>
  <c r="L201" i="1" s="1"/>
  <c r="K1574" i="1"/>
  <c r="L1574" i="1" s="1"/>
  <c r="K1532" i="1"/>
  <c r="L1532" i="1" s="1"/>
  <c r="K780" i="1"/>
  <c r="L780" i="1" s="1"/>
  <c r="K743" i="1"/>
  <c r="L743" i="1" s="1"/>
  <c r="K728" i="1"/>
  <c r="L728" i="1" s="1"/>
  <c r="K667" i="1"/>
  <c r="L667" i="1" s="1"/>
  <c r="K543" i="1"/>
  <c r="L543" i="1" s="1"/>
  <c r="K536" i="1"/>
  <c r="L536" i="1" s="1"/>
  <c r="K522" i="1"/>
  <c r="L522" i="1" s="1"/>
  <c r="K501" i="1"/>
  <c r="L501" i="1" s="1"/>
  <c r="K432" i="1"/>
  <c r="L432" i="1" s="1"/>
  <c r="K222" i="1"/>
  <c r="L222" i="1" s="1"/>
  <c r="K16" i="1"/>
  <c r="L16" i="1" l="1"/>
  <c r="L976" i="1"/>
  <c r="L907" i="1"/>
  <c r="L931" i="1"/>
  <c r="L964" i="1"/>
  <c r="L949" i="1"/>
  <c r="L947" i="1"/>
  <c r="L945" i="1"/>
  <c r="L943" i="1"/>
  <c r="L941" i="1"/>
  <c r="L939" i="1"/>
  <c r="L937" i="1"/>
  <c r="L935" i="1"/>
  <c r="L933" i="1"/>
  <c r="L906" i="1"/>
  <c r="L929" i="1"/>
  <c r="L928" i="1"/>
  <c r="L923" i="1"/>
  <c r="L927" i="1"/>
  <c r="L925" i="1"/>
  <c r="L921" i="1"/>
  <c r="L919" i="1"/>
  <c r="L917" i="1"/>
  <c r="L913" i="1"/>
  <c r="L879" i="1"/>
  <c r="K999" i="1" l="1"/>
  <c r="K997" i="1"/>
  <c r="K995" i="1"/>
  <c r="K993" i="1"/>
  <c r="K991" i="1"/>
  <c r="K989" i="1"/>
  <c r="K987" i="1"/>
  <c r="K985" i="1"/>
  <c r="K983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l="1"/>
  <c r="K881" i="1"/>
  <c r="K885" i="1"/>
</calcChain>
</file>

<file path=xl/sharedStrings.xml><?xml version="1.0" encoding="utf-8"?>
<sst xmlns="http://schemas.openxmlformats.org/spreadsheetml/2006/main" count="14230" uniqueCount="3188">
  <si>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</si>
  <si>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</si>
  <si>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</si>
  <si>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</si>
  <si>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</si>
  <si>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</si>
  <si>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</si>
  <si>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</si>
  <si>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</si>
  <si>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</si>
  <si>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</si>
  <si>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</si>
  <si>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</si>
  <si>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</si>
  <si>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</si>
  <si>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</si>
  <si>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</si>
  <si>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</si>
  <si>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</si>
  <si>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</si>
  <si>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</si>
  <si>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</si>
  <si>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</si>
  <si>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</si>
  <si>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</si>
  <si>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</si>
  <si>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</si>
  <si>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</si>
  <si>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</si>
  <si>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</si>
  <si>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</si>
  <si>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</si>
  <si>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</si>
  <si>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</si>
  <si>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</si>
  <si>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</si>
  <si>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</si>
  <si>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</si>
  <si>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</si>
  <si>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</si>
  <si>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</si>
  <si>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</si>
  <si>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</si>
  <si>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</si>
  <si>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</si>
  <si>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</si>
  <si>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</si>
  <si>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</si>
  <si>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</si>
  <si>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</si>
  <si>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</si>
  <si>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</si>
  <si>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</si>
  <si>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</si>
  <si>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</si>
  <si>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</si>
  <si>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</si>
  <si>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</si>
  <si>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</si>
  <si>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</si>
  <si>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</si>
  <si>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</si>
  <si>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</si>
  <si>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</si>
  <si>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</si>
  <si>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</si>
  <si>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</si>
  <si>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</si>
  <si>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</si>
  <si>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</si>
  <si>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</si>
  <si>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</si>
  <si>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</si>
  <si>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</si>
  <si>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</si>
  <si>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</si>
  <si>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</si>
  <si>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</si>
  <si>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</si>
  <si>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</si>
  <si>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</si>
  <si>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</si>
  <si>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</si>
  <si>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</si>
  <si>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</si>
  <si>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</si>
  <si>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</si>
  <si>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</si>
  <si>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</si>
  <si>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</si>
  <si>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</si>
  <si>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</si>
  <si>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</si>
  <si>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</si>
  <si>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</si>
  <si>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</si>
  <si>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</si>
  <si>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</si>
  <si>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</si>
  <si>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</si>
  <si>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</si>
  <si>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</si>
  <si>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</si>
  <si>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</si>
  <si>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</si>
  <si>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</si>
  <si>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</si>
  <si>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</si>
  <si>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</si>
  <si>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</si>
  <si>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</si>
  <si>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</si>
  <si>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</si>
  <si>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</si>
  <si>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</si>
  <si>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</si>
  <si>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</si>
  <si>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</si>
  <si>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</si>
  <si>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</si>
  <si>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</si>
  <si>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</si>
  <si>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</si>
  <si>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</si>
  <si>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</si>
  <si>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</si>
  <si>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</si>
  <si>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</si>
  <si>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</si>
  <si>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</si>
  <si>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</si>
  <si>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</si>
  <si>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</si>
  <si>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</si>
  <si>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</si>
  <si>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</si>
  <si>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</si>
  <si>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</si>
  <si>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</si>
  <si>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</si>
  <si>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</si>
  <si>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</si>
  <si>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</si>
  <si>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</si>
  <si>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</si>
  <si>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</si>
  <si>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</si>
  <si>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</si>
  <si>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</si>
  <si>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</si>
  <si>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</si>
  <si>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</si>
  <si>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</si>
  <si>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</si>
  <si>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</si>
  <si>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</si>
  <si>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</si>
  <si>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</si>
  <si>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</si>
  <si>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</si>
  <si>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</si>
  <si>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</si>
  <si>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</si>
  <si>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</si>
  <si>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</si>
  <si>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</si>
  <si>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</si>
  <si>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</si>
  <si>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</si>
  <si>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</si>
  <si>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</si>
  <si>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</si>
  <si>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</si>
  <si>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</si>
  <si>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</si>
  <si>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</si>
  <si>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</si>
  <si>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</si>
  <si>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</si>
  <si>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</si>
  <si>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</si>
  <si>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</si>
  <si>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</si>
  <si>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</si>
  <si>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</si>
  <si>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</si>
  <si>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</si>
  <si>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</si>
  <si>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</si>
  <si>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</si>
  <si>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</si>
  <si>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</si>
  <si>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</si>
  <si>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</si>
  <si>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</si>
  <si>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</si>
  <si>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</si>
  <si>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</si>
  <si>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</si>
  <si>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</si>
  <si>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</si>
  <si>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</si>
  <si>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</si>
  <si>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</si>
  <si>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</si>
  <si>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</si>
  <si>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</si>
  <si>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</si>
  <si>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</si>
  <si>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</si>
  <si>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</si>
  <si>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</si>
  <si>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</si>
  <si>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</si>
  <si>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</si>
  <si>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</si>
  <si>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</si>
  <si>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</si>
  <si>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</si>
  <si>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</si>
  <si>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</si>
  <si>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</si>
  <si>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</si>
  <si>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</si>
  <si>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</si>
  <si>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</si>
  <si>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</si>
  <si>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</si>
  <si>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</si>
  <si>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</si>
  <si>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</si>
  <si>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</si>
  <si>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</si>
  <si>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</si>
  <si>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</si>
  <si>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</si>
  <si>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</si>
  <si>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</si>
  <si>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</si>
  <si>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</si>
  <si>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</si>
  <si>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</si>
  <si>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</si>
  <si>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</si>
  <si>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</si>
  <si>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</si>
  <si>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</si>
  <si>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</si>
  <si>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</si>
  <si>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</si>
  <si>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</si>
  <si>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</si>
  <si>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</si>
  <si>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</si>
  <si>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</si>
  <si>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</si>
  <si>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</si>
  <si>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</si>
  <si>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</si>
  <si>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</si>
  <si>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</si>
  <si>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</si>
  <si>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</si>
  <si>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</si>
  <si>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</si>
  <si>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</si>
  <si>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</si>
  <si>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</si>
  <si>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</si>
  <si>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</si>
  <si>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</si>
  <si>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</si>
  <si>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</si>
  <si>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</si>
  <si>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</si>
  <si>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</si>
  <si>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</si>
  <si>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</si>
  <si>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</si>
  <si>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</si>
  <si>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</si>
  <si>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</si>
  <si>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</si>
  <si>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</si>
  <si>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</si>
  <si>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</si>
  <si>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</si>
  <si>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</si>
  <si>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</si>
  <si>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</si>
  <si>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</si>
  <si>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</si>
  <si>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</si>
  <si>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</si>
  <si>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</si>
  <si>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</si>
  <si>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</si>
  <si>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</si>
  <si>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</si>
  <si>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</si>
  <si>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</si>
  <si>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</si>
  <si>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</si>
  <si>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</si>
  <si>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</si>
  <si>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</si>
  <si>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</si>
  <si>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</si>
  <si>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</si>
  <si>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</si>
  <si>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</si>
  <si>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</si>
  <si>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</si>
  <si>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</si>
  <si>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</si>
  <si>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</si>
  <si>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</si>
  <si>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</si>
  <si>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</si>
  <si>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</si>
  <si>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</si>
  <si>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</si>
  <si>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</si>
  <si>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</si>
  <si>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</si>
  <si>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</si>
  <si>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</si>
  <si>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</si>
  <si>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</si>
  <si>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</si>
  <si>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</si>
  <si>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</si>
  <si>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</si>
  <si>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</si>
  <si>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</si>
  <si>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>ДОД</t>
  </si>
  <si>
    <t xml:space="preserve">филиал в г.Шымкент </t>
  </si>
  <si>
    <t>ДСО</t>
  </si>
  <si>
    <t>ДБ</t>
  </si>
  <si>
    <t>ДДО</t>
  </si>
  <si>
    <t>УКиКК</t>
  </si>
  <si>
    <t>ДУП</t>
  </si>
  <si>
    <t>УАИП</t>
  </si>
  <si>
    <t>ДОВиИ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</si>
  <si>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</si>
  <si>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</si>
  <si>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</si>
  <si>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</si>
  <si>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</si>
  <si>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</si>
  <si>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</si>
  <si>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</si>
  <si>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</si>
  <si>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</si>
  <si>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</si>
  <si>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</si>
  <si>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</si>
  <si>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</si>
  <si>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</si>
  <si>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</si>
  <si>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</si>
  <si>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</si>
  <si>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</si>
  <si>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</si>
  <si>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</si>
  <si>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</si>
  <si>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</si>
  <si>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</si>
  <si>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</si>
  <si>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</si>
  <si>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</si>
  <si>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</si>
  <si>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</si>
  <si>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</si>
  <si>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</si>
  <si>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</si>
  <si>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</si>
  <si>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</si>
  <si>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</si>
  <si>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</si>
  <si>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</si>
  <si>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</si>
  <si>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</si>
  <si>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</si>
  <si>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</si>
  <si>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</si>
  <si>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</si>
  <si>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</si>
  <si>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</si>
  <si>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</si>
  <si>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</si>
  <si>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</si>
  <si>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</si>
  <si>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</si>
  <si>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</si>
  <si>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</si>
  <si>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</si>
  <si>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</si>
  <si>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</si>
  <si>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</si>
  <si>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</si>
  <si>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</si>
  <si>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</si>
  <si>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</si>
  <si>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</si>
  <si>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</si>
  <si>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</si>
  <si>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</si>
  <si>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</si>
  <si>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</si>
  <si>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</si>
  <si>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</si>
  <si>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</si>
  <si>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</si>
  <si>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</si>
  <si>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</si>
  <si>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</si>
  <si>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</si>
  <si>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</si>
  <si>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</si>
  <si>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</si>
  <si>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</si>
  <si>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</si>
  <si>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</si>
  <si>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</si>
  <si>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</si>
  <si>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</si>
  <si>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</si>
  <si>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</si>
  <si>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</si>
  <si>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</si>
  <si>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</si>
  <si>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</si>
  <si>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</si>
  <si>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</si>
  <si>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</si>
  <si>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</si>
  <si>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</si>
  <si>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</si>
  <si>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</si>
  <si>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</si>
  <si>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</si>
  <si>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</si>
  <si>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</si>
  <si>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</si>
  <si>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</si>
  <si>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</si>
  <si>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</si>
  <si>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</si>
  <si>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</si>
  <si>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</si>
  <si>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</si>
  <si>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</si>
  <si>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</si>
  <si>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</si>
  <si>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</si>
  <si>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</si>
  <si>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</si>
  <si>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</si>
  <si>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</si>
  <si>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</si>
  <si>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</si>
  <si>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</si>
  <si>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</si>
  <si>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</si>
  <si>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</si>
  <si>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</si>
  <si>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</si>
  <si>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</si>
  <si>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</si>
  <si>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</si>
  <si>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</si>
  <si>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</si>
  <si>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</si>
  <si>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</si>
  <si>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</si>
  <si>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</si>
  <si>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</si>
  <si>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</si>
  <si>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</si>
  <si>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</si>
  <si>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</si>
  <si>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</si>
  <si>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</si>
  <si>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</si>
  <si>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</si>
  <si>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</si>
  <si>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</si>
  <si>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</si>
  <si>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</si>
  <si>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</si>
  <si>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</si>
  <si>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</si>
  <si>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</si>
  <si>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</si>
  <si>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</si>
  <si>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</si>
  <si>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</si>
  <si>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</si>
  <si>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</si>
  <si>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</si>
  <si>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</si>
  <si>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</si>
  <si>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</si>
  <si>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</si>
  <si>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</si>
  <si>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</si>
  <si>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</si>
  <si>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</si>
  <si>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</si>
  <si>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</si>
  <si>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</si>
  <si>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</si>
  <si>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</si>
  <si>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</si>
  <si>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</si>
  <si>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</si>
  <si>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</si>
  <si>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</si>
  <si>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</si>
  <si>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</si>
  <si>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</si>
  <si>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</si>
  <si>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</si>
  <si>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</si>
  <si>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</si>
  <si>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</si>
  <si>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</si>
  <si>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</si>
  <si>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</si>
  <si>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</si>
  <si>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</si>
  <si>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</si>
  <si>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</si>
  <si>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</si>
  <si>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</si>
  <si>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</si>
  <si>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</si>
  <si>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</si>
  <si>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</si>
  <si>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</si>
  <si>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</si>
  <si>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</si>
  <si>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</si>
  <si>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</si>
  <si>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</si>
  <si>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</si>
  <si>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</si>
  <si>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</si>
  <si>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</si>
  <si>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</si>
  <si>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</si>
  <si>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</si>
  <si>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</si>
  <si>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</si>
  <si>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</si>
  <si>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</si>
  <si>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</si>
  <si>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</si>
  <si>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</si>
  <si>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</si>
  <si>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</si>
  <si>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</si>
  <si>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</si>
  <si>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</si>
  <si>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</si>
  <si>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</si>
  <si>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</si>
  <si>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</si>
  <si>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</si>
  <si>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</si>
  <si>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</si>
  <si>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</si>
  <si>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</si>
  <si>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</si>
  <si>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</si>
  <si>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</si>
  <si>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</si>
  <si>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</si>
  <si>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</si>
  <si>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</si>
  <si>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</si>
  <si>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</si>
  <si>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</si>
  <si>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</si>
  <si>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</si>
  <si>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</si>
  <si>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</si>
  <si>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</si>
  <si>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</si>
  <si>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</si>
  <si>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</si>
  <si>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</si>
  <si>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</si>
  <si>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</si>
  <si>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</si>
  <si>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</si>
  <si>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</si>
  <si>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</si>
  <si>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</si>
  <si>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</si>
  <si>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</si>
  <si>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</si>
  <si>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</si>
  <si>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</si>
  <si>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</si>
  <si>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</si>
  <si>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</si>
  <si>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</si>
  <si>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</si>
  <si>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</si>
  <si>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</si>
  <si>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</si>
  <si>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</si>
  <si>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</si>
  <si>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</si>
  <si>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</si>
  <si>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</si>
  <si>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</si>
  <si>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</si>
  <si>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</si>
  <si>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</si>
  <si>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</si>
  <si>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</si>
  <si>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</si>
  <si>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</si>
  <si>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</si>
  <si>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</si>
  <si>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</si>
  <si>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</si>
  <si>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</si>
  <si>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</si>
  <si>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</si>
  <si>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</si>
  <si>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</si>
  <si>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</si>
  <si>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</si>
  <si>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</si>
  <si>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</si>
  <si>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</si>
  <si>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</si>
  <si>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</si>
  <si>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</si>
  <si>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</si>
  <si>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</si>
  <si>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</si>
  <si>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</si>
  <si>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</si>
  <si>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</si>
  <si>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</si>
  <si>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</si>
  <si>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</si>
  <si>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</si>
  <si>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</si>
  <si>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</si>
  <si>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</si>
  <si>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</si>
  <si>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</si>
  <si>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</si>
  <si>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</si>
  <si>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</si>
  <si>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</si>
  <si>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</si>
  <si>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</si>
  <si>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</si>
  <si>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</si>
  <si>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</si>
  <si>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</si>
  <si>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</si>
  <si>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</si>
  <si>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</si>
  <si>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</si>
  <si>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</si>
  <si>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</si>
  <si>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</si>
  <si>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</si>
  <si>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</si>
  <si>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</si>
  <si>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</si>
  <si>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</si>
  <si>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</si>
  <si>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</si>
  <si>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</si>
  <si>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</si>
  <si>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</si>
  <si>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</si>
  <si>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</si>
  <si>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</si>
  <si>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</si>
  <si>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</si>
  <si>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</si>
  <si>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</si>
  <si>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</si>
  <si>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</si>
  <si>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</si>
  <si>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</si>
  <si>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</si>
  <si>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</si>
  <si>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</si>
  <si>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</si>
  <si>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</si>
  <si>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</si>
  <si>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</si>
  <si>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</si>
  <si>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</si>
  <si>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</si>
  <si>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</si>
  <si>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</si>
  <si>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</si>
  <si>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</si>
  <si>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</si>
  <si>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</si>
  <si>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</si>
  <si>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</si>
  <si>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</si>
  <si>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</si>
  <si>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</si>
  <si>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</si>
  <si>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</si>
  <si>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</si>
  <si>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</si>
  <si>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</si>
  <si>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</si>
  <si>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</si>
  <si>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</si>
  <si>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</si>
  <si>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</si>
  <si>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</si>
  <si>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</si>
  <si>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</si>
  <si>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</si>
  <si>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</si>
  <si>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</si>
  <si>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</si>
  <si>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</si>
  <si>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</si>
  <si>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</si>
  <si>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</si>
  <si>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</si>
  <si>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</si>
  <si>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</si>
  <si>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</si>
  <si>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</si>
  <si>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</si>
  <si>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</si>
  <si>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</si>
  <si>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</si>
  <si>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</si>
  <si>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</si>
  <si>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</si>
  <si>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</si>
  <si>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</si>
  <si>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</si>
  <si>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</si>
  <si>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</si>
  <si>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</si>
  <si>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</si>
  <si>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</si>
  <si>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</si>
  <si>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</si>
  <si>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</si>
  <si>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</si>
  <si>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</si>
  <si>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</si>
  <si>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</si>
  <si>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</si>
  <si>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</si>
  <si>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</si>
  <si>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</si>
  <si>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</si>
  <si>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</si>
  <si>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</si>
  <si>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</si>
  <si>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</si>
  <si>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</si>
  <si>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</si>
  <si>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</si>
  <si>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</si>
  <si>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</si>
  <si>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</si>
  <si>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</si>
  <si>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</si>
  <si>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</si>
  <si>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</si>
  <si>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</si>
  <si>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</si>
  <si>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</si>
  <si>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</si>
  <si>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</si>
  <si>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</si>
  <si>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</si>
  <si>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</si>
  <si>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</si>
  <si>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</si>
  <si>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</si>
  <si>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</si>
  <si>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</si>
  <si>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</si>
  <si>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</si>
  <si>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</si>
  <si>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</si>
  <si>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</si>
  <si>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</si>
  <si>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</si>
  <si>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</si>
  <si>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</si>
  <si>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</si>
  <si>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</si>
  <si>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</si>
  <si>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</si>
  <si>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</si>
  <si>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</si>
  <si>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</si>
  <si>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</si>
  <si>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</si>
  <si>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</si>
  <si>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</si>
  <si>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</si>
  <si>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</si>
  <si>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</si>
  <si>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</si>
  <si>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</si>
  <si>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</si>
  <si>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</si>
  <si>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</si>
  <si>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</si>
  <si>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</si>
  <si>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</si>
  <si>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</si>
  <si>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</si>
  <si>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</si>
  <si>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</si>
  <si>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</si>
  <si>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</si>
  <si>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</si>
  <si>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</si>
  <si>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</si>
  <si>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</si>
  <si>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</si>
  <si>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</si>
  <si>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</si>
  <si>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</si>
  <si>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</si>
  <si>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</si>
  <si>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</si>
  <si>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</si>
  <si>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</si>
  <si>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</si>
  <si>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</si>
  <si>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</si>
  <si>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</si>
  <si>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</si>
  <si>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</si>
  <si>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</si>
  <si>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</si>
  <si>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</si>
  <si>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</si>
  <si>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</si>
  <si>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</si>
  <si>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</si>
  <si>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</si>
  <si>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</si>
  <si>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</si>
  <si>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</si>
  <si>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</si>
  <si>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</si>
  <si>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</si>
  <si>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</si>
  <si>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</si>
  <si>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</si>
  <si>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</si>
  <si>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</si>
  <si>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</si>
  <si>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</si>
  <si>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</si>
  <si>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</si>
  <si>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</si>
  <si>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</si>
  <si>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</si>
  <si>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</si>
  <si>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</si>
  <si>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</si>
  <si>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</si>
  <si>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</si>
  <si>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</si>
  <si>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</si>
  <si>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</si>
  <si>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</si>
  <si>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</si>
  <si>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</si>
  <si>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</si>
  <si>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</si>
  <si>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</si>
  <si>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</si>
  <si>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</si>
  <si>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</si>
  <si>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</si>
  <si>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</si>
  <si>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</si>
  <si>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</si>
  <si>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</si>
  <si>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</si>
  <si>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</si>
  <si>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</si>
  <si>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</si>
  <si>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</si>
  <si>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</si>
  <si>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</si>
  <si>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</si>
  <si>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</si>
  <si>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</si>
  <si>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</si>
  <si>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</si>
  <si>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</si>
  <si>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</si>
  <si>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</si>
  <si>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</si>
  <si>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</si>
  <si>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</si>
  <si>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</si>
  <si>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</si>
  <si>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</si>
  <si>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</si>
  <si>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</si>
  <si>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</si>
  <si>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</si>
  <si>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</si>
  <si>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</si>
  <si>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</si>
  <si>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</si>
  <si>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</si>
  <si>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</si>
  <si>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</si>
  <si>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</si>
  <si>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</si>
  <si>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</si>
  <si>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</si>
  <si>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</si>
  <si>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</si>
  <si>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</si>
  <si>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</si>
  <si>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</si>
  <si>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</si>
  <si>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</si>
  <si>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</si>
  <si>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</si>
  <si>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</si>
  <si>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</si>
  <si>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</si>
  <si>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</si>
  <si>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</si>
  <si>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</si>
  <si>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</si>
  <si>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</si>
  <si>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</si>
  <si>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</si>
  <si>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</si>
  <si>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</si>
  <si>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</si>
  <si>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</si>
  <si>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</si>
  <si>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</si>
  <si>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</si>
  <si>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</si>
  <si>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</si>
  <si>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</si>
  <si>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</si>
  <si>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</si>
  <si>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</si>
  <si>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</si>
  <si>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</si>
  <si>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</si>
  <si>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</si>
  <si>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</si>
  <si>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</si>
  <si>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</si>
  <si>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</si>
  <si>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</si>
  <si>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</si>
  <si>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</si>
  <si>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</si>
  <si>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</si>
  <si>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</si>
  <si>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</si>
  <si>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</si>
  <si>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</si>
  <si>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</si>
  <si>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</si>
  <si>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</si>
  <si>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</si>
  <si>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</si>
  <si>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</si>
  <si>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</si>
  <si>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</si>
  <si>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</si>
  <si>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</si>
  <si>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</si>
  <si>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</si>
  <si>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</si>
  <si>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</si>
  <si>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</si>
  <si>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</si>
  <si>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</si>
  <si>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</si>
  <si>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</si>
  <si>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</si>
  <si>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</si>
  <si>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</si>
  <si>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</si>
  <si>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</si>
  <si>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</si>
  <si>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</si>
  <si>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</si>
  <si>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</si>
  <si>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</si>
  <si>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</si>
  <si>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</si>
  <si>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</si>
  <si>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</si>
  <si>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</si>
  <si>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</si>
  <si>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</si>
  <si>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</si>
  <si>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</si>
  <si>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</si>
  <si>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</si>
  <si>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</si>
  <si>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</si>
  <si>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</si>
  <si>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</si>
  <si>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</si>
  <si>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</si>
  <si>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</si>
  <si>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</si>
  <si>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</si>
  <si>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</si>
  <si>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</si>
  <si>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</si>
  <si>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</si>
  <si>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</si>
  <si>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</si>
  <si>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</si>
  <si>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</si>
  <si>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</si>
  <si>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</si>
  <si>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</si>
  <si>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</si>
  <si>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</si>
  <si>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</si>
  <si>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</si>
  <si>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</si>
  <si>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</si>
  <si>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</si>
  <si>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</si>
  <si>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</si>
  <si>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</si>
  <si>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</si>
  <si>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</si>
  <si>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</si>
  <si>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</si>
  <si>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</si>
  <si>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</si>
  <si>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</si>
  <si>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</si>
  <si>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</si>
  <si>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</si>
  <si>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</si>
  <si>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</si>
  <si>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</si>
  <si>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</si>
  <si>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</si>
  <si>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</si>
  <si>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</si>
  <si>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</si>
  <si>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</si>
  <si>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</si>
  <si>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</si>
  <si>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</si>
  <si>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</si>
  <si>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</si>
  <si>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</si>
  <si>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</si>
  <si>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</si>
  <si>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</si>
  <si>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</si>
  <si>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</si>
  <si>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</si>
  <si>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</si>
  <si>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</si>
  <si>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</si>
  <si>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</si>
  <si>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</si>
  <si>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</si>
  <si>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</si>
  <si>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</si>
  <si>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</si>
  <si>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</si>
  <si>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</si>
  <si>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</si>
  <si>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</si>
  <si>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</si>
  <si>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</si>
  <si>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</si>
  <si>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</si>
  <si>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</si>
  <si>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</si>
  <si>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</si>
  <si>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</si>
  <si>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</si>
  <si>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</si>
  <si>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</si>
  <si>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</si>
  <si>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</si>
  <si>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</si>
  <si>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</si>
  <si>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</si>
  <si>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</si>
  <si>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</si>
  <si>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</si>
  <si>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</si>
  <si>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</si>
  <si>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</si>
  <si>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</si>
  <si>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</si>
  <si>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</si>
  <si>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</si>
  <si>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</si>
  <si>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</si>
  <si>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</si>
  <si>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</si>
  <si>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</si>
  <si>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</si>
  <si>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</si>
  <si>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</si>
  <si>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</si>
  <si>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</si>
  <si>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</si>
  <si>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</si>
  <si>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</si>
  <si>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</si>
  <si>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</si>
  <si>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</si>
  <si>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</si>
  <si>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</si>
  <si>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</si>
  <si>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</si>
  <si>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</si>
  <si>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</si>
  <si>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</si>
  <si>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</si>
  <si>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</si>
  <si>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</si>
  <si>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</si>
  <si>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</si>
  <si>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</si>
  <si>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</si>
  <si>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</si>
  <si>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</si>
  <si>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</si>
  <si>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</si>
  <si>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</si>
  <si>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</si>
  <si>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</si>
  <si>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</si>
  <si>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</si>
  <si>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</si>
  <si>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</si>
  <si>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</si>
  <si>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</si>
  <si>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</si>
  <si>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</si>
  <si>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</si>
  <si>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</si>
  <si>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</si>
  <si>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</si>
  <si>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</si>
  <si>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</si>
  <si>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</si>
  <si>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</si>
  <si>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</si>
  <si>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</si>
  <si>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</si>
  <si>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</si>
  <si>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</si>
  <si>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</si>
  <si>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</si>
  <si>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</si>
  <si>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</si>
  <si>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</si>
  <si>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</si>
  <si>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</si>
  <si>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</si>
  <si>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</si>
  <si>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</si>
  <si>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</si>
  <si>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</si>
  <si>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</si>
  <si>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</si>
  <si>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</si>
  <si>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</si>
  <si>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</si>
  <si>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</si>
  <si>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</si>
  <si>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</si>
  <si>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</si>
  <si>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</si>
  <si>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</si>
  <si>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</si>
  <si>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</si>
  <si>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</si>
  <si>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</si>
  <si>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</si>
  <si>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</si>
  <si>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</si>
  <si>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</si>
  <si>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</si>
  <si>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</si>
  <si>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</si>
  <si>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</si>
  <si>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</si>
  <si>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</si>
  <si>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</si>
  <si>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</si>
  <si>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</si>
  <si>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</si>
  <si>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</si>
  <si>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</si>
  <si>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</si>
  <si>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</si>
  <si>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</si>
  <si>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</si>
  <si>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</si>
  <si>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</si>
  <si>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</si>
  <si>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</si>
  <si>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</si>
  <si>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</si>
  <si>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</si>
  <si>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</si>
  <si>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</si>
  <si>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</si>
  <si>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</si>
  <si>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</si>
  <si>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</si>
  <si>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</si>
  <si>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</si>
  <si>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</si>
  <si>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</si>
  <si>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</si>
  <si>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</si>
  <si>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</si>
  <si>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</si>
  <si>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</si>
  <si>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</si>
  <si>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</si>
  <si>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</si>
  <si>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</si>
  <si>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</si>
  <si>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</si>
  <si>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</si>
  <si>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</si>
  <si>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</si>
  <si>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</si>
  <si>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</si>
  <si>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</si>
  <si>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</si>
  <si>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</si>
  <si>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</si>
  <si>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</si>
  <si>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</si>
  <si>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</si>
  <si>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</si>
  <si>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</si>
  <si>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</si>
  <si>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</si>
  <si>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</si>
  <si>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</si>
  <si>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</si>
  <si>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</si>
  <si>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</si>
  <si>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</si>
  <si>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</si>
  <si>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</si>
  <si>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</si>
  <si>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</si>
  <si>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</si>
  <si>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</si>
  <si>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</si>
  <si>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</si>
  <si>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</si>
  <si>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</si>
  <si>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</si>
  <si>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</si>
  <si>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</si>
  <si>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</si>
  <si>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</si>
  <si>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</si>
  <si>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</si>
  <si>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</si>
  <si>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</si>
  <si>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</si>
  <si>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</si>
  <si>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</si>
  <si>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</si>
  <si>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</si>
  <si>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</si>
  <si>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</si>
  <si>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</si>
  <si>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</si>
  <si>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</si>
  <si>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</si>
  <si>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</si>
  <si>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</si>
  <si>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</si>
  <si>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</si>
  <si>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</si>
  <si>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</si>
  <si>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</si>
  <si>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</si>
  <si>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</si>
  <si>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</si>
  <si>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</si>
  <si>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</si>
  <si>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</si>
  <si>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</si>
  <si>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</si>
  <si>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</si>
  <si>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</si>
  <si>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</si>
  <si>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</si>
  <si>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</si>
  <si>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</si>
  <si>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</si>
  <si>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</si>
  <si>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</si>
  <si>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</si>
  <si>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</si>
  <si>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</si>
  <si>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</si>
  <si>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</si>
  <si>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</si>
  <si>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</si>
  <si>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</si>
  <si>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</si>
  <si>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</si>
  <si>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</si>
  <si>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</si>
  <si>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</si>
  <si>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</si>
  <si>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</si>
  <si>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</si>
  <si>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</si>
  <si>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</si>
  <si>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</si>
  <si>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</si>
  <si>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</si>
  <si>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</si>
  <si>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</si>
  <si>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</si>
  <si>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</si>
  <si>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</si>
  <si>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</si>
  <si>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</si>
  <si>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</si>
  <si>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</si>
  <si>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</si>
  <si>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</si>
  <si>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</si>
  <si>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</si>
  <si>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</si>
  <si>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</si>
  <si>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</si>
  <si>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</si>
  <si>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</si>
  <si>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</si>
  <si>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</si>
  <si>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</si>
  <si>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</si>
  <si>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</si>
  <si>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</si>
  <si>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</si>
  <si>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</si>
  <si>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</si>
  <si>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</si>
  <si>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</si>
  <si>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</si>
  <si>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</si>
  <si>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</si>
  <si>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</si>
  <si>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</si>
  <si>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</si>
  <si>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</si>
  <si>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</si>
  <si>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</si>
  <si>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</si>
  <si>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</si>
  <si>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</si>
  <si>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</si>
  <si>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</si>
  <si>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</si>
  <si>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</si>
  <si>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</si>
  <si>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</si>
  <si>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</si>
  <si>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</si>
  <si>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</si>
  <si>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</si>
  <si>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</si>
  <si>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</si>
  <si>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</si>
  <si>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</si>
  <si>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</si>
  <si>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</si>
  <si>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</si>
  <si>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</si>
  <si>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</si>
  <si>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</si>
  <si>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</si>
  <si>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</si>
  <si>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</si>
  <si>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</si>
  <si>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</si>
  <si>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</si>
  <si>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</si>
  <si>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</si>
  <si>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</si>
  <si>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</si>
  <si>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</si>
  <si>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</si>
  <si>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</si>
  <si>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</si>
  <si>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</si>
  <si>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</si>
  <si>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</si>
  <si>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</si>
  <si>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</si>
  <si>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</si>
  <si>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</si>
  <si>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</si>
  <si>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</si>
  <si>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</si>
  <si>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</si>
  <si>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</si>
  <si>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</si>
  <si>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</si>
  <si>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</si>
  <si>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</si>
  <si>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</si>
  <si>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</si>
  <si>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</si>
  <si>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</si>
  <si>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</si>
  <si>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</si>
  <si>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</si>
  <si>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</si>
  <si>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</si>
  <si>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</si>
  <si>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</si>
  <si>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</si>
  <si>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</si>
  <si>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</si>
  <si>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</si>
  <si>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</si>
  <si>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</si>
  <si>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</si>
  <si>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</si>
  <si>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</si>
  <si>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</si>
  <si>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</si>
  <si>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</si>
  <si>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</si>
  <si>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</si>
  <si>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</si>
  <si>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</si>
  <si>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</si>
  <si>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</si>
  <si>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</si>
  <si>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</si>
  <si>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</si>
  <si>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</si>
  <si>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</si>
  <si>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</si>
  <si>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</si>
  <si>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</si>
  <si>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</si>
  <si>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</si>
  <si>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</si>
  <si>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</si>
  <si>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</si>
  <si>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</si>
  <si>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</si>
  <si>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</si>
  <si>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</si>
  <si>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</si>
  <si>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</si>
  <si>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</si>
  <si>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</si>
  <si>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</si>
  <si>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</si>
  <si>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</si>
  <si>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</si>
  <si>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</si>
  <si>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</si>
  <si>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</si>
  <si>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</si>
  <si>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</si>
  <si>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</si>
  <si>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</si>
  <si>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</si>
  <si>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</si>
  <si>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</si>
  <si>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</si>
  <si>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</si>
  <si>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</si>
  <si>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</si>
  <si>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</si>
  <si>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</si>
  <si>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</si>
  <si>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</si>
  <si>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</si>
  <si>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</si>
  <si>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</si>
  <si>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</si>
  <si>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</si>
  <si>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</si>
  <si>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</si>
  <si>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</si>
  <si>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</si>
  <si>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</si>
  <si>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</si>
  <si>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</si>
  <si>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</si>
  <si>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</si>
  <si>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</si>
  <si>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</si>
  <si>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</si>
  <si>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</si>
  <si>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</si>
  <si>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</si>
  <si>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</si>
  <si>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</si>
  <si>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</si>
  <si>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</si>
  <si>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</si>
  <si>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</si>
  <si>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</si>
  <si>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</si>
  <si>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</si>
  <si>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</si>
  <si>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</si>
  <si>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</si>
  <si>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</si>
  <si>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</si>
  <si>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</si>
  <si>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</si>
  <si>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</si>
  <si>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</si>
  <si>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</si>
  <si>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</si>
  <si>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</si>
  <si>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</si>
  <si>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</si>
  <si>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</si>
  <si>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</si>
  <si>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</si>
  <si>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</si>
  <si>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</si>
  <si>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</si>
  <si>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</si>
  <si>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</si>
  <si>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</si>
  <si>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</si>
  <si>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</si>
  <si>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</si>
  <si>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</si>
  <si>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</si>
  <si>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</si>
  <si>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</si>
  <si>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</si>
  <si>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</si>
  <si>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</si>
  <si>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</si>
  <si>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</si>
  <si>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</si>
  <si>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</si>
  <si>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</si>
  <si>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</si>
  <si>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</si>
  <si>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</si>
  <si>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</si>
  <si>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</si>
  <si>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</si>
  <si>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</si>
  <si>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</si>
  <si>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</si>
  <si>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</si>
  <si>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</si>
  <si>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</si>
  <si>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</si>
  <si>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</si>
  <si>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</si>
  <si>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</si>
  <si>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</si>
  <si>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</si>
  <si>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</si>
  <si>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</si>
  <si>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</si>
  <si>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</si>
  <si>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</si>
  <si>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</si>
  <si>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</si>
  <si>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</si>
  <si>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</si>
  <si>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</si>
  <si>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</si>
  <si>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</si>
  <si>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</si>
  <si>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</si>
  <si>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</si>
  <si>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</si>
  <si>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</si>
  <si>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</si>
  <si>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</si>
  <si>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</si>
  <si>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</si>
  <si>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</si>
  <si>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</si>
  <si>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</si>
  <si>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</si>
  <si>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</si>
  <si>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</si>
  <si>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</si>
  <si>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</si>
  <si>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</si>
  <si>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</si>
  <si>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</si>
  <si>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</si>
  <si>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</si>
  <si>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</si>
  <si>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</si>
  <si>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</si>
  <si>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</si>
  <si>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</si>
  <si>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</si>
  <si>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</si>
  <si>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</si>
  <si>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</si>
  <si>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</si>
  <si>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</si>
  <si>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</si>
  <si>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</si>
  <si>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</si>
  <si>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</si>
  <si>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</si>
  <si>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</si>
  <si>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</si>
  <si>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</si>
  <si>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</si>
  <si>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</si>
  <si>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</si>
  <si>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</si>
  <si>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</si>
  <si>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</si>
  <si>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</si>
  <si>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</si>
  <si>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</si>
  <si>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</si>
  <si>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</si>
  <si>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</si>
  <si>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</si>
  <si>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</si>
  <si>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</si>
  <si>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</si>
  <si>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</si>
  <si>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</si>
  <si>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</si>
  <si>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</si>
  <si>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</si>
  <si>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</si>
  <si>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</si>
  <si>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</si>
  <si>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</si>
  <si>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</si>
  <si>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</si>
  <si>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</si>
  <si>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</si>
  <si>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</si>
  <si>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</si>
  <si>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</si>
  <si>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</si>
  <si>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</si>
  <si>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</si>
  <si>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</si>
  <si>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</si>
  <si>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</si>
  <si>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</si>
  <si>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</si>
  <si>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</si>
  <si>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</si>
  <si>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</si>
  <si>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</si>
  <si>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</si>
  <si>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</si>
  <si>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</si>
  <si>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</si>
  <si>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</si>
  <si>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</si>
  <si>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</si>
  <si>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</si>
  <si>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</si>
  <si>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</si>
  <si>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</si>
  <si>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</si>
  <si>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</si>
  <si>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</si>
  <si>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</si>
  <si>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</si>
  <si>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</si>
  <si>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</si>
  <si>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</si>
  <si>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</si>
  <si>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</si>
  <si>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</si>
  <si>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</si>
  <si>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</si>
  <si>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</si>
  <si>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</si>
  <si>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</si>
  <si>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</si>
  <si>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</si>
  <si>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</si>
  <si>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</si>
  <si>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</si>
  <si>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</si>
  <si>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</si>
  <si>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</si>
  <si>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</si>
  <si>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</si>
  <si>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</si>
  <si>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</si>
  <si>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</si>
  <si>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</si>
  <si>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</si>
  <si>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</si>
  <si>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</si>
  <si>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</si>
  <si>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</si>
  <si>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</si>
  <si>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</si>
  <si>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</si>
  <si>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</si>
  <si>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</si>
  <si>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</si>
  <si>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</si>
  <si>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</si>
  <si>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</si>
  <si>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</si>
  <si>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</si>
  <si>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</si>
  <si>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</si>
  <si>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</si>
  <si>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</si>
  <si>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</si>
  <si>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</si>
  <si>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</si>
  <si>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</si>
  <si>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</si>
  <si>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</si>
  <si>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</si>
  <si>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</si>
  <si>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</si>
  <si>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</si>
  <si>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</si>
  <si>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</si>
  <si>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</si>
  <si>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</si>
  <si>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</si>
  <si>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</si>
  <si>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</si>
  <si>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</si>
  <si>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</si>
  <si>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</si>
  <si>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</si>
  <si>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</si>
  <si>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</si>
  <si>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</si>
  <si>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</si>
  <si>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</si>
  <si>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</si>
  <si>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</si>
  <si>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</si>
  <si>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</si>
  <si>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</si>
  <si>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</si>
  <si>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</si>
  <si>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</si>
  <si>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</si>
  <si>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</si>
  <si>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</si>
  <si>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</si>
  <si>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</si>
  <si>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</si>
  <si>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</si>
  <si>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</si>
  <si>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</si>
  <si>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</si>
  <si>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</si>
  <si>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</si>
  <si>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</si>
  <si>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</si>
  <si>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</si>
  <si>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</si>
  <si>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</si>
  <si>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</si>
  <si>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</si>
  <si>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</si>
  <si>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</si>
  <si>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</si>
  <si>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</si>
  <si>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</si>
  <si>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</si>
  <si>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</si>
  <si>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</si>
  <si>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</si>
  <si>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</si>
  <si>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</si>
  <si>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</si>
  <si>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</si>
  <si>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</si>
  <si>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</si>
  <si>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</si>
  <si>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</si>
  <si>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</si>
  <si>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</si>
  <si>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</si>
  <si>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</si>
  <si>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</si>
  <si>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</si>
  <si>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</si>
  <si>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</si>
  <si>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</si>
  <si>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</si>
  <si>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</si>
  <si>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</si>
  <si>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</si>
  <si>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</si>
  <si>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</si>
  <si>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</si>
  <si>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</si>
  <si>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</si>
  <si>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</si>
  <si>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</si>
  <si>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</si>
  <si>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</si>
  <si>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</si>
  <si>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</si>
  <si>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</si>
  <si>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</si>
  <si>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</si>
  <si>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</si>
  <si>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</si>
  <si>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</si>
  <si>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</si>
  <si>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</si>
  <si>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</si>
  <si>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</si>
  <si>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</si>
  <si>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</si>
  <si>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</si>
  <si>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</si>
  <si>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</si>
  <si>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</si>
  <si>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</si>
  <si>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</si>
  <si>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</si>
  <si>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</si>
  <si>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</si>
  <si>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</si>
  <si>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</si>
  <si>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</si>
  <si>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</si>
  <si>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</si>
  <si>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</si>
  <si>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</si>
  <si>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</si>
  <si>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</si>
  <si>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</si>
  <si>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</si>
  <si>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</si>
  <si>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</si>
  <si>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</si>
  <si>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</si>
  <si>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</si>
  <si>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</si>
  <si>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</si>
  <si>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</si>
  <si>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</si>
  <si>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</si>
  <si>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</si>
  <si>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</si>
  <si>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</si>
  <si>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</si>
  <si>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</si>
  <si>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</si>
  <si>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</si>
  <si>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</si>
  <si>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</si>
  <si>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</si>
  <si>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</si>
  <si>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</si>
  <si>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</si>
  <si>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</si>
  <si>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</si>
  <si>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</si>
  <si>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</si>
  <si>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</si>
  <si>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</si>
  <si>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</si>
  <si>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</si>
  <si>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</si>
  <si>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</si>
  <si>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</si>
  <si>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</si>
  <si>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</si>
  <si>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</si>
  <si>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</si>
  <si>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</si>
  <si>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</si>
  <si>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</si>
  <si>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</si>
  <si>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</si>
  <si>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</si>
  <si>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</si>
  <si>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</si>
  <si>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</si>
  <si>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</si>
  <si>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</si>
  <si>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</si>
  <si>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</si>
  <si>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</si>
  <si>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</si>
  <si>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</si>
  <si>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</si>
  <si>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</si>
  <si>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</si>
  <si>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</si>
  <si>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</si>
  <si>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</si>
  <si>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</si>
  <si>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</si>
  <si>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</si>
  <si>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</si>
  <si>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</si>
  <si>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</si>
  <si>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</si>
  <si>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</si>
  <si>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</si>
  <si>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</si>
  <si>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</si>
  <si>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</si>
  <si>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</si>
  <si>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</si>
  <si>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</si>
  <si>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</si>
  <si>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</si>
  <si>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</si>
  <si>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</si>
  <si>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</si>
  <si>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</si>
  <si>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</si>
  <si>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</si>
  <si>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</si>
  <si>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</si>
  <si>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</si>
  <si>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</si>
  <si>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</si>
  <si>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</si>
  <si>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</si>
  <si>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</si>
  <si>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</si>
  <si>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</si>
  <si>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</si>
  <si>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</si>
  <si>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</si>
  <si>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</si>
  <si>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</si>
  <si>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</si>
  <si>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</si>
  <si>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</si>
  <si>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</si>
  <si>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</si>
  <si>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</si>
  <si>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</si>
  <si>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</si>
  <si>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</si>
  <si>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</si>
  <si>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</si>
  <si>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</si>
  <si>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</si>
  <si>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</si>
  <si>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</si>
  <si>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</si>
  <si>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</si>
  <si>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</si>
  <si>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</si>
  <si>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</si>
  <si>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</si>
  <si>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</si>
  <si>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</si>
  <si>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</si>
  <si>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</si>
  <si>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</si>
  <si>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</si>
  <si>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</si>
  <si>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</si>
  <si>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</si>
  <si>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</si>
  <si>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</si>
  <si>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</si>
  <si>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</si>
  <si>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</si>
  <si>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</si>
  <si>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</si>
  <si>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</si>
  <si>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</si>
  <si>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</si>
  <si>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</si>
  <si>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</si>
  <si>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</si>
  <si>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</si>
  <si>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</si>
  <si>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</si>
  <si>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</si>
  <si>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</si>
  <si>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</si>
  <si>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</si>
  <si>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</si>
  <si>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</si>
  <si>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</si>
  <si>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</si>
  <si>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</si>
  <si>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</si>
  <si>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</si>
  <si>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</si>
  <si>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</si>
  <si>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</si>
  <si>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</si>
  <si>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</si>
  <si>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</si>
  <si>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</si>
  <si>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</si>
  <si>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</si>
  <si>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</si>
  <si>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</si>
  <si>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</si>
  <si>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</si>
  <si>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</si>
  <si>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</si>
  <si>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</si>
  <si>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</si>
  <si>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</si>
  <si>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</si>
  <si>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</si>
  <si>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</si>
  <si>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</si>
  <si>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</si>
  <si>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</si>
  <si>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</si>
  <si>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</si>
  <si>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</si>
  <si>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</si>
  <si>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</si>
  <si>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</si>
  <si>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</si>
  <si>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</si>
  <si>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</si>
  <si>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</si>
  <si>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</si>
  <si>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</si>
  <si>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</si>
  <si>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</si>
  <si>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</si>
  <si>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</si>
  <si>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</si>
  <si>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</si>
  <si>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</si>
  <si>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</si>
  <si>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</si>
  <si>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</si>
  <si>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</si>
  <si>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</si>
  <si>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</si>
  <si>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</si>
  <si>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</si>
  <si>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</si>
  <si>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</si>
  <si>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</si>
  <si>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</si>
  <si>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</si>
  <si>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</si>
  <si>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</si>
  <si>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</si>
  <si>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</si>
  <si>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</si>
  <si>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</si>
  <si>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</si>
  <si>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</si>
  <si>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</si>
  <si>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</si>
  <si>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</si>
  <si>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</si>
  <si>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</si>
  <si>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</si>
  <si>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</si>
  <si>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</si>
  <si>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</si>
  <si>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</si>
  <si>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</si>
  <si>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</si>
  <si>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</si>
  <si>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</si>
  <si>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</si>
  <si>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</si>
  <si>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</si>
  <si>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</si>
  <si>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</si>
  <si>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</si>
  <si>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</si>
  <si>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</si>
  <si>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</si>
  <si>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</si>
  <si>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</si>
  <si>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</si>
  <si>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</si>
  <si>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</si>
  <si>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</si>
  <si>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</si>
  <si>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</si>
  <si>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</si>
  <si>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</si>
  <si>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</si>
  <si>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</si>
  <si>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</si>
  <si>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</si>
  <si>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</si>
  <si>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</si>
  <si>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</si>
  <si>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</si>
  <si>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</si>
  <si>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</si>
  <si>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</si>
  <si>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</si>
  <si>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</si>
  <si>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</si>
  <si>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</si>
  <si>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</si>
  <si>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</si>
  <si>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</si>
  <si>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</si>
  <si>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</si>
  <si>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</si>
  <si>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</si>
  <si>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</si>
  <si>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</si>
  <si>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</si>
  <si>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</si>
  <si>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</si>
  <si>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</si>
  <si>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</si>
  <si>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</si>
  <si>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</si>
  <si>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</si>
  <si>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</si>
  <si>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</si>
  <si>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</si>
  <si>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</si>
  <si>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</si>
  <si>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</si>
  <si>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</si>
  <si>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</si>
  <si>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</si>
  <si>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</si>
  <si>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</si>
  <si>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</si>
  <si>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</si>
  <si>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</si>
  <si>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</si>
  <si>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</si>
  <si>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</si>
  <si>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</si>
  <si>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</si>
  <si>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</si>
  <si>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</si>
  <si>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</si>
  <si>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</si>
  <si>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</si>
  <si>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</si>
  <si>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</si>
  <si>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</si>
  <si>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</si>
  <si>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</si>
  <si>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</si>
  <si>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</si>
  <si>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</si>
  <si>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</si>
  <si>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</si>
  <si>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</si>
  <si>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</si>
  <si>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</si>
  <si>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</si>
  <si>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</si>
  <si>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</si>
  <si>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</si>
  <si>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</si>
  <si>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</si>
  <si>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</si>
  <si>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</si>
  <si>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</si>
  <si>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</si>
  <si>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</si>
  <si>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</si>
  <si>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</si>
  <si>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</si>
  <si>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</si>
  <si>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</si>
  <si>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</si>
  <si>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</si>
  <si>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</si>
  <si>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</si>
  <si>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</si>
  <si>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</si>
  <si>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</si>
  <si>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</si>
  <si>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</si>
  <si>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</si>
  <si>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</si>
  <si>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</si>
  <si>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</si>
  <si>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</si>
  <si>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</si>
  <si>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</si>
  <si>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</si>
  <si>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</si>
  <si>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</si>
  <si>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</si>
  <si>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</si>
  <si>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</si>
  <si>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</si>
  <si>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</si>
  <si>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</si>
  <si>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</si>
  <si>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</si>
  <si>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</si>
  <si>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</si>
  <si>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</si>
  <si>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</si>
  <si>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</si>
  <si>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</si>
  <si>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</si>
  <si>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</si>
  <si>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</si>
  <si>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</si>
  <si>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</si>
  <si>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</si>
  <si>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</si>
  <si>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</si>
  <si>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</si>
  <si>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</si>
  <si>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</si>
  <si>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</si>
  <si>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</si>
  <si>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</si>
  <si>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</si>
  <si>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</si>
  <si>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</si>
  <si>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</si>
  <si>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</si>
  <si>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</si>
  <si>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</si>
  <si>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</si>
  <si>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</si>
  <si>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</si>
  <si>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</si>
  <si>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</si>
  <si>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</si>
  <si>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</si>
  <si>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</si>
  <si>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</si>
  <si>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</si>
  <si>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</si>
  <si>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</si>
  <si>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</si>
  <si>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</si>
  <si>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</si>
  <si>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</si>
  <si>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</si>
  <si>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</si>
  <si>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</si>
  <si>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</si>
  <si>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</si>
  <si>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</si>
  <si>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</si>
  <si>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</si>
  <si>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</si>
  <si>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</si>
  <si>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</si>
  <si>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</si>
  <si>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</si>
  <si>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</si>
  <si>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</si>
  <si>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</si>
  <si>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</si>
  <si>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</si>
  <si>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</si>
  <si>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</si>
  <si>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</si>
  <si>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</si>
  <si>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</si>
  <si>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</si>
  <si>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</si>
  <si>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</si>
  <si>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</si>
  <si>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</si>
  <si>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</si>
  <si>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</si>
  <si>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</si>
  <si>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</si>
  <si>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</si>
  <si>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</si>
  <si>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</si>
  <si>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</si>
  <si>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</si>
  <si>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</si>
  <si>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</si>
  <si>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</si>
  <si>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</si>
  <si>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</si>
  <si>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</si>
  <si>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</si>
  <si>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</si>
  <si>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</si>
  <si>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</si>
  <si>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</si>
  <si>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</si>
  <si>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</si>
  <si>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</si>
  <si>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</si>
  <si>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</si>
  <si>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</si>
  <si>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</si>
  <si>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</si>
  <si>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</si>
  <si>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</si>
  <si>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</si>
  <si>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</si>
  <si>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</si>
  <si>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</si>
  <si>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</si>
  <si>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</si>
  <si>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</si>
  <si>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</si>
  <si>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</si>
  <si>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</si>
  <si>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</si>
  <si>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</si>
  <si>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</si>
  <si>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</si>
  <si>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</si>
  <si>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</si>
  <si>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</si>
  <si>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</si>
  <si>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</si>
  <si>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</si>
  <si>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</si>
  <si>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</si>
  <si>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</si>
  <si>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</si>
  <si>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</si>
  <si>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</si>
  <si>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</si>
  <si>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</si>
  <si>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</si>
  <si>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</si>
  <si>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</si>
  <si>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</si>
  <si>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</si>
  <si>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</si>
  <si>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</si>
  <si>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</si>
  <si>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</si>
  <si>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</si>
  <si>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</si>
  <si>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</si>
  <si>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</si>
  <si>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</si>
  <si>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</si>
  <si>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</si>
  <si>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</si>
  <si>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</si>
  <si>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</si>
  <si>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</si>
  <si>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</si>
  <si>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</si>
  <si>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</si>
  <si>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</si>
  <si>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</si>
  <si>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</si>
  <si>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</si>
  <si>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</si>
  <si>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</si>
  <si>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</si>
  <si>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</si>
  <si>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</si>
  <si>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</si>
  <si>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</si>
  <si>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</si>
  <si>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</si>
  <si>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</si>
  <si>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</si>
  <si>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</si>
  <si>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</si>
  <si>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</si>
  <si>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</si>
  <si>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</si>
  <si>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</si>
  <si>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</si>
  <si>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</si>
  <si>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</si>
  <si>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</si>
  <si>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</si>
  <si>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</si>
  <si>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</si>
  <si>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</si>
  <si>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</si>
  <si>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</si>
  <si>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</si>
  <si>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</si>
  <si>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</si>
  <si>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</si>
  <si>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</si>
  <si>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</si>
  <si>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</si>
  <si>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</si>
  <si>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</si>
  <si>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</si>
  <si>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</si>
  <si>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</si>
  <si>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</si>
  <si>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</si>
  <si>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</si>
  <si>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</si>
  <si>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</si>
  <si>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</si>
  <si>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</si>
  <si>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</si>
  <si>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</si>
  <si>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</si>
  <si>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</si>
  <si>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</si>
  <si>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</si>
  <si>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</si>
  <si>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</si>
  <si>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</si>
  <si>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</si>
  <si>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</si>
  <si>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</si>
  <si>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</si>
  <si>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</si>
  <si>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</si>
  <si>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</si>
  <si>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</si>
  <si>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</si>
  <si>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</si>
  <si>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</si>
  <si>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</si>
  <si>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</si>
  <si>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</si>
  <si>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</si>
  <si>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</si>
  <si>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</si>
  <si>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</si>
  <si>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</si>
  <si>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</si>
  <si>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</si>
  <si>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</si>
  <si>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</si>
  <si>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</si>
  <si>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</si>
  <si>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</si>
  <si>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</si>
  <si>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</si>
  <si>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</si>
  <si>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</si>
  <si>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</si>
  <si>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</si>
  <si>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</si>
  <si>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</si>
  <si>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</si>
  <si>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</si>
  <si>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</si>
  <si>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</si>
  <si>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</si>
  <si>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</si>
  <si>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</si>
  <si>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</si>
  <si>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</si>
  <si>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</si>
  <si>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</si>
  <si>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</si>
  <si>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</si>
  <si>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</si>
  <si>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</si>
  <si>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</si>
  <si>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</si>
  <si>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</si>
  <si>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</si>
  <si>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</si>
  <si>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</si>
  <si>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</si>
  <si>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</si>
  <si>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</si>
  <si>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</si>
  <si>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</si>
  <si>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</si>
  <si>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</si>
  <si>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</si>
  <si>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</si>
  <si>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</si>
  <si>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</si>
  <si>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</si>
  <si>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</si>
  <si>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</si>
  <si>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</si>
  <si>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</si>
  <si>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</si>
  <si>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</si>
  <si>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</si>
  <si>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</si>
  <si>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</si>
  <si>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</si>
  <si>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</si>
  <si>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</si>
  <si>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</si>
  <si>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</si>
  <si>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</si>
  <si>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</si>
  <si>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</si>
  <si>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</si>
  <si>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</si>
  <si>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</si>
  <si>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</si>
  <si>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</si>
  <si>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</si>
  <si>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</si>
  <si>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</si>
  <si>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</si>
  <si>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</si>
  <si>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</si>
  <si>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</si>
  <si>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</si>
  <si>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</si>
  <si>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</si>
  <si>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</si>
  <si>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</si>
  <si>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</si>
  <si>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</si>
  <si>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</si>
  <si>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</si>
  <si>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</si>
  <si>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</si>
  <si>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</si>
  <si>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</si>
  <si>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</si>
  <si>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</si>
  <si>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</si>
  <si>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</si>
  <si>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</si>
  <si>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</si>
  <si>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</si>
  <si>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</si>
  <si>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</si>
  <si>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</si>
  <si>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</si>
  <si>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</si>
  <si>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</si>
  <si>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</si>
  <si>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</si>
  <si>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</si>
  <si>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</si>
  <si>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</si>
  <si>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</si>
  <si>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</si>
  <si>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</si>
  <si>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</si>
  <si>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</si>
  <si>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</si>
  <si>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</si>
  <si>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</si>
  <si>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</si>
  <si>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</si>
  <si>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</si>
  <si>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</si>
  <si>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</si>
  <si>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</si>
  <si>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</si>
  <si>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</si>
  <si>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</si>
  <si>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</si>
  <si>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</si>
  <si>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</si>
  <si>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</si>
  <si>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</si>
  <si>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</si>
  <si>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</si>
  <si>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</si>
  <si>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</si>
  <si>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</si>
  <si>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</si>
  <si>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</si>
  <si>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</si>
  <si>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</si>
  <si>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</si>
  <si>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</si>
  <si>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</si>
  <si>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</si>
  <si>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</si>
  <si>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</si>
  <si>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</si>
  <si>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</si>
  <si>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</si>
  <si>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</si>
  <si>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</si>
  <si>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</si>
  <si>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</si>
  <si>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</si>
  <si>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</si>
  <si>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</si>
  <si>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</si>
  <si>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</si>
  <si>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</si>
  <si>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</si>
  <si>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</si>
  <si>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</si>
  <si>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</si>
  <si>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</si>
  <si>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</si>
  <si>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</si>
  <si>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</si>
  <si>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</si>
  <si>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</si>
  <si>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</si>
  <si>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</si>
  <si>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</si>
  <si>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</si>
  <si>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</si>
  <si>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</si>
  <si>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</si>
  <si>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</si>
  <si>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</si>
  <si>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</si>
  <si>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</si>
  <si>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</si>
  <si>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</si>
  <si>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</si>
  <si>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</si>
  <si>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</si>
  <si>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</si>
  <si>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</si>
  <si>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</si>
  <si>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</si>
  <si>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</si>
  <si>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</si>
  <si>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</si>
  <si>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</si>
  <si>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</si>
  <si>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</si>
  <si>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</si>
  <si>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</si>
  <si>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</si>
  <si>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</si>
  <si>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</si>
  <si>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</si>
  <si>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</si>
  <si>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</si>
  <si>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</si>
  <si>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</si>
  <si>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</si>
  <si>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</si>
  <si>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</si>
  <si>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</si>
  <si>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</si>
  <si>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</si>
  <si>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</si>
  <si>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</si>
  <si>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</si>
  <si>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</si>
  <si>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</si>
  <si>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</si>
  <si>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</si>
  <si>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</si>
  <si>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</si>
  <si>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</si>
  <si>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</si>
  <si>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</si>
  <si>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</si>
  <si>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</si>
  <si>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</si>
  <si>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</si>
  <si>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</si>
  <si>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</si>
  <si>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</si>
  <si>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</si>
  <si>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</si>
  <si>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</si>
  <si>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</si>
  <si>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</si>
  <si>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</si>
  <si>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</si>
  <si>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</si>
  <si>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</si>
  <si>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</si>
  <si>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</si>
  <si>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</si>
  <si>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</si>
  <si>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</si>
  <si>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</si>
  <si>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</si>
  <si>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</si>
  <si>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</si>
  <si>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</si>
  <si>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</si>
  <si>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</si>
  <si>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</si>
  <si>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</si>
  <si>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</si>
  <si>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</si>
  <si>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</si>
  <si>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</si>
  <si>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</si>
  <si>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</si>
  <si>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</si>
  <si>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</si>
  <si>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</si>
  <si>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</si>
  <si>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</si>
  <si>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</si>
  <si>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</si>
  <si>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</si>
  <si>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</si>
  <si>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</si>
  <si>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</si>
  <si>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</si>
  <si>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</si>
  <si>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</si>
  <si>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</si>
  <si>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</si>
  <si>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</si>
  <si>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</si>
  <si>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</si>
  <si>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</si>
  <si>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</si>
  <si>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</si>
  <si>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</si>
  <si>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</si>
  <si>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</si>
  <si>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</si>
  <si>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</si>
  <si>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</si>
  <si>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</si>
  <si>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</si>
  <si>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</si>
  <si>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</si>
  <si>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</si>
  <si>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</si>
  <si>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</si>
  <si>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</si>
  <si>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</si>
  <si>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</si>
  <si>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</si>
  <si>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</si>
  <si>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</si>
  <si>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</si>
  <si>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</si>
  <si>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</si>
  <si>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</si>
  <si>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</si>
  <si>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</si>
  <si>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</si>
  <si>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</si>
  <si>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</si>
  <si>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</si>
  <si>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</si>
  <si>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</si>
  <si>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</si>
  <si>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</si>
  <si>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</si>
  <si>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</si>
  <si>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</si>
  <si>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</si>
  <si>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</si>
  <si>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</si>
  <si>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</si>
  <si>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</si>
  <si>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</si>
  <si>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</si>
  <si>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</si>
  <si>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</si>
  <si>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</si>
  <si>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</si>
  <si>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</si>
  <si>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</si>
  <si>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</si>
  <si>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</si>
  <si>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</si>
  <si>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</si>
  <si>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</si>
  <si>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</si>
  <si>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</si>
  <si>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</si>
  <si>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</si>
  <si>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</si>
  <si>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</si>
  <si>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</si>
  <si>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</si>
  <si>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</si>
  <si>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</si>
  <si>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</si>
  <si>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</si>
  <si>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</si>
  <si>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</si>
  <si>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</si>
  <si>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</si>
  <si>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</si>
  <si>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</si>
  <si>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</si>
  <si>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</si>
  <si>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</si>
  <si>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</si>
  <si>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</si>
  <si>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</si>
  <si>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</si>
  <si>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</si>
  <si>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</si>
  <si>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</si>
  <si>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</si>
  <si>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</si>
  <si>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</si>
  <si>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</si>
  <si>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</si>
  <si>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</si>
  <si>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</si>
  <si>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</si>
  <si>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</si>
  <si>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</si>
  <si>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</si>
  <si>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</si>
  <si>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</si>
  <si>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</si>
  <si>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</si>
  <si>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</si>
  <si>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</si>
  <si>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</si>
  <si>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</si>
  <si>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</si>
  <si>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</si>
  <si>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</si>
  <si>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</si>
  <si>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</si>
  <si>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</si>
  <si>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</si>
  <si>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</si>
  <si>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</si>
  <si>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</si>
  <si>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</si>
  <si>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</si>
  <si>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</si>
  <si>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</si>
  <si>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</si>
  <si>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</si>
  <si>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</si>
  <si>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</si>
  <si>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</si>
  <si>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</si>
  <si>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</si>
  <si>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</si>
  <si>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</si>
  <si>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</si>
  <si>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</si>
  <si>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</si>
  <si>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</si>
  <si>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</si>
  <si>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</si>
  <si>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</si>
  <si>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</si>
  <si>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</si>
  <si>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</si>
  <si>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</si>
  <si>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</si>
  <si>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</si>
  <si>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</si>
  <si>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</si>
  <si>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</si>
  <si>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</si>
  <si>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</si>
  <si>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</si>
  <si>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</si>
  <si>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</si>
  <si>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</si>
  <si>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</si>
  <si>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</si>
  <si>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</si>
  <si>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</si>
  <si>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</si>
  <si>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</si>
  <si>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</si>
  <si>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</si>
  <si>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</si>
  <si>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</si>
  <si>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</si>
  <si>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</si>
  <si>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</si>
  <si>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</si>
  <si>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</si>
  <si>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</si>
  <si>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</si>
  <si>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</si>
  <si>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</si>
  <si>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</si>
  <si>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</si>
  <si>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</si>
  <si>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</si>
  <si>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</si>
  <si>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</si>
  <si>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</si>
  <si>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</si>
  <si>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</si>
  <si>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</si>
  <si>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</si>
  <si>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</si>
  <si>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</si>
  <si>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</si>
  <si>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</si>
  <si>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</si>
  <si>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</si>
  <si>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</si>
  <si>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</si>
  <si>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</si>
  <si>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</si>
  <si>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</si>
  <si>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</si>
  <si>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</si>
  <si>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</si>
  <si>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</si>
  <si>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</si>
  <si>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</si>
  <si>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</si>
  <si>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</si>
  <si>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</si>
  <si>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</si>
  <si>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</si>
  <si>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</si>
  <si>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</si>
  <si>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</si>
  <si>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</si>
  <si>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</si>
  <si>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</si>
  <si>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</si>
  <si>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</si>
  <si>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</si>
  <si>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</si>
  <si>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</si>
  <si>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</si>
  <si>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</si>
  <si>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</si>
  <si>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</si>
  <si>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</si>
  <si>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</si>
  <si>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</si>
  <si>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</si>
  <si>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</si>
  <si>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</si>
  <si>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</si>
  <si>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</si>
  <si>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</si>
  <si>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</si>
  <si>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</si>
  <si>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</si>
  <si>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</si>
  <si>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</si>
  <si>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</si>
  <si>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</si>
  <si>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</si>
  <si>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</si>
  <si>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</si>
  <si>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</si>
  <si>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</si>
  <si>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</si>
  <si>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</si>
  <si>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</si>
  <si>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</si>
  <si>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</si>
  <si>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</si>
  <si>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</si>
  <si>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</si>
  <si>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</si>
  <si>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</si>
  <si>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</si>
  <si>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</si>
  <si>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</si>
  <si>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</si>
  <si>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</si>
  <si>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</si>
  <si>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</si>
  <si>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</si>
  <si>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</si>
  <si>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</si>
  <si>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</si>
  <si>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</si>
  <si>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</si>
  <si>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</si>
  <si>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</si>
  <si>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</si>
  <si>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</si>
  <si>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</si>
  <si>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</si>
  <si>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</si>
  <si>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</si>
  <si>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</si>
  <si>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</si>
  <si>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</si>
  <si>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</si>
  <si>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</si>
  <si>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</si>
  <si>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</si>
  <si>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</si>
  <si>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</si>
  <si>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</si>
  <si>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</si>
  <si>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</si>
  <si>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</si>
  <si>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</si>
  <si>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</si>
  <si>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</si>
  <si>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</si>
  <si>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</si>
  <si>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</si>
  <si>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</si>
  <si>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</si>
  <si>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</si>
  <si>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</si>
  <si>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</si>
  <si>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</si>
  <si>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</si>
  <si>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</si>
  <si>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</si>
  <si>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</si>
  <si>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</si>
  <si>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</si>
  <si>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</si>
  <si>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</si>
  <si>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</si>
  <si>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</si>
  <si>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</si>
  <si>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</si>
  <si>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</si>
  <si>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</si>
  <si>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</si>
  <si>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</si>
  <si>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</si>
  <si>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</si>
  <si>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</si>
  <si>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</si>
  <si>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</si>
  <si>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</si>
  <si>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</si>
  <si>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</si>
  <si>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</si>
  <si>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</si>
  <si>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</si>
  <si>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</si>
  <si>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</si>
  <si>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</si>
  <si>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</si>
  <si>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</si>
  <si>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</si>
  <si>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</si>
  <si>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</si>
  <si>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</si>
  <si>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</si>
  <si>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</si>
  <si>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</si>
  <si>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</si>
  <si>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</si>
  <si>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</si>
  <si>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</si>
  <si>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</si>
  <si>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</si>
  <si>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</si>
  <si>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</si>
  <si>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</si>
  <si>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</si>
  <si>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</si>
  <si>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</si>
  <si>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</si>
  <si>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</si>
  <si>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</si>
  <si>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</si>
  <si>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</si>
  <si>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</si>
  <si>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</si>
  <si>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</si>
  <si>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</si>
  <si>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</si>
  <si>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</si>
  <si>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</si>
  <si>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</si>
  <si>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</si>
  <si>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</si>
  <si>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</si>
  <si>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</si>
  <si>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</si>
  <si>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</si>
  <si>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</si>
  <si>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</si>
  <si>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</si>
  <si>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</si>
  <si>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</si>
  <si>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</si>
  <si>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</si>
  <si>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</si>
  <si>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</si>
  <si>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</si>
  <si>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</si>
  <si>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</si>
  <si>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</si>
  <si>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</si>
  <si>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</si>
  <si>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</si>
  <si>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</si>
  <si>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</si>
  <si>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</si>
  <si>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</si>
  <si>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</si>
  <si>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</si>
  <si>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</si>
  <si>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</si>
  <si>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</si>
  <si>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</si>
  <si>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</si>
  <si>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</si>
  <si>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</si>
  <si>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</si>
  <si>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</si>
  <si>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</si>
  <si>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</si>
  <si>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</si>
  <si>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</si>
  <si>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</si>
  <si>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</si>
  <si>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</si>
  <si>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</si>
  <si>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</si>
  <si>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</si>
  <si>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</si>
  <si>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</si>
  <si>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ДКБ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</si>
  <si>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</si>
  <si>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</si>
  <si>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</si>
  <si>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</si>
  <si>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</si>
  <si>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</si>
  <si>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</si>
  <si>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</si>
  <si>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</si>
  <si>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</si>
  <si>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</si>
  <si>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</si>
  <si>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</si>
  <si>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</si>
  <si>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</si>
  <si>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</si>
  <si>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</si>
  <si>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</si>
  <si>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от "31" января 2024 года № 132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</si>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</sst>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599"/>
  <sheetViews>
    <sheetView tabSelected="1" workbookViewId="0">
      <pane xSplit="3" ySplit="9" topLeftCell="F956" activePane="bottomRight" state="frozen"/>
      <selection pane="topRight" activeCell="D1" sqref="D1"/>
      <selection pane="bottomLeft" activeCell="A10" sqref="A10"/>
      <selection pane="bottomRight" activeCell="I7" sqref="I7:N7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3184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4"/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406</v>
      </c>
      <c r="F8" s="4" t="s">
        <v>407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408</v>
      </c>
      <c r="F10" s="9" t="s">
        <v>1783</v>
      </c>
      <c r="G10" s="9" t="s">
        <v>403</v>
      </c>
      <c r="H10" s="9" t="s">
        <v>303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3161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409</v>
      </c>
      <c r="F11" s="9" t="s">
        <v>1784</v>
      </c>
      <c r="G11" s="9" t="s">
        <v>403</v>
      </c>
      <c r="H11" s="9" t="s">
        <v>303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3161</v>
      </c>
      <c r="P11" s="9" t="s">
        <v>320</v>
      </c>
    </row>
    <row r="12" spans="2:16" ht="30" x14ac:dyDescent="0.2">
      <c r="B12" s="9" t="s">
        <v>335</v>
      </c>
      <c r="C12" s="9" t="s">
        <v>84</v>
      </c>
      <c r="D12" s="9" t="s">
        <v>84</v>
      </c>
      <c r="E12" s="9" t="s">
        <v>410</v>
      </c>
      <c r="F12" s="9" t="s">
        <v>1785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3161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411</v>
      </c>
      <c r="F13" s="9" t="s">
        <v>1786</v>
      </c>
      <c r="G13" s="9" t="s">
        <v>304</v>
      </c>
      <c r="H13" s="9" t="s">
        <v>303</v>
      </c>
      <c r="I13" s="10">
        <v>5</v>
      </c>
      <c r="J13" s="8">
        <v>238.83470000000003</v>
      </c>
      <c r="K13" s="8">
        <v>1194.1735000000001</v>
      </c>
      <c r="L13" s="6">
        <f t="shared" si="0"/>
        <v>1194.1735000000001</v>
      </c>
      <c r="M13" s="6"/>
      <c r="N13" s="6"/>
      <c r="O13" s="9" t="s">
        <v>3161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412</v>
      </c>
      <c r="F14" s="9" t="s">
        <v>1787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3161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413</v>
      </c>
      <c r="F15" s="9" t="s">
        <v>1788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3160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414</v>
      </c>
      <c r="F16" s="9" t="s">
        <v>1789</v>
      </c>
      <c r="G16" s="11" t="s">
        <v>304</v>
      </c>
      <c r="H16" s="11" t="s">
        <v>303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3161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415</v>
      </c>
      <c r="F17" s="9" t="s">
        <v>1790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3160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416</v>
      </c>
      <c r="F18" s="9" t="s">
        <v>1791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3161</v>
      </c>
      <c r="P18" s="11" t="s">
        <v>320</v>
      </c>
    </row>
    <row r="19" spans="2:16" ht="30" x14ac:dyDescent="0.2">
      <c r="B19" s="9" t="s">
        <v>336</v>
      </c>
      <c r="C19" s="9" t="s">
        <v>84</v>
      </c>
      <c r="D19" s="9" t="s">
        <v>84</v>
      </c>
      <c r="E19" s="9" t="s">
        <v>417</v>
      </c>
      <c r="F19" s="9" t="s">
        <v>1792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3160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418</v>
      </c>
      <c r="F20" s="9" t="s">
        <v>1793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3161</v>
      </c>
      <c r="P20" s="11" t="s">
        <v>320</v>
      </c>
    </row>
    <row r="21" spans="2:16" ht="30" x14ac:dyDescent="0.2">
      <c r="B21" s="9" t="s">
        <v>3164</v>
      </c>
      <c r="C21" s="9" t="s">
        <v>344</v>
      </c>
      <c r="D21" s="9" t="s">
        <v>377</v>
      </c>
      <c r="E21" s="9" t="s">
        <v>344</v>
      </c>
      <c r="F21" s="9" t="s">
        <v>377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3161</v>
      </c>
      <c r="P21" s="11" t="s">
        <v>320</v>
      </c>
    </row>
    <row r="22" spans="2:16" ht="75" x14ac:dyDescent="0.2">
      <c r="B22" s="9" t="s">
        <v>234</v>
      </c>
      <c r="C22" s="9" t="s">
        <v>345</v>
      </c>
      <c r="D22" s="9" t="s">
        <v>378</v>
      </c>
      <c r="E22" s="9" t="s">
        <v>419</v>
      </c>
      <c r="F22" s="9" t="s">
        <v>1794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3161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420</v>
      </c>
      <c r="F23" s="9" t="s">
        <v>1795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3161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421</v>
      </c>
      <c r="F24" s="9" t="s">
        <v>1796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3161</v>
      </c>
      <c r="P24" s="11" t="s">
        <v>325</v>
      </c>
    </row>
    <row r="25" spans="2:16" ht="30" x14ac:dyDescent="0.2">
      <c r="B25" s="9" t="s">
        <v>335</v>
      </c>
      <c r="C25" s="9" t="s">
        <v>85</v>
      </c>
      <c r="D25" s="9" t="s">
        <v>85</v>
      </c>
      <c r="E25" s="9" t="s">
        <v>422</v>
      </c>
      <c r="F25" s="9" t="s">
        <v>1797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3161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423</v>
      </c>
      <c r="F26" s="9" t="s">
        <v>1798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3160</v>
      </c>
      <c r="P26" s="9" t="s">
        <v>317</v>
      </c>
    </row>
    <row r="27" spans="2:16" ht="30" x14ac:dyDescent="0.2">
      <c r="B27" s="9" t="s">
        <v>335</v>
      </c>
      <c r="C27" s="9" t="s">
        <v>85</v>
      </c>
      <c r="D27" s="9" t="s">
        <v>85</v>
      </c>
      <c r="E27" s="9" t="s">
        <v>424</v>
      </c>
      <c r="F27" s="9" t="s">
        <v>1799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3161</v>
      </c>
      <c r="P27" s="9" t="s">
        <v>327</v>
      </c>
    </row>
    <row r="28" spans="2:16" ht="45" x14ac:dyDescent="0.2">
      <c r="B28" s="9" t="s">
        <v>335</v>
      </c>
      <c r="C28" s="9" t="s">
        <v>87</v>
      </c>
      <c r="D28" s="9" t="s">
        <v>86</v>
      </c>
      <c r="E28" s="9" t="s">
        <v>425</v>
      </c>
      <c r="F28" s="9" t="s">
        <v>1800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335</v>
      </c>
      <c r="C29" s="9" t="s">
        <v>87</v>
      </c>
      <c r="D29" s="9" t="s">
        <v>86</v>
      </c>
      <c r="E29" s="9" t="s">
        <v>425</v>
      </c>
      <c r="F29" s="9" t="s">
        <v>1800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3160</v>
      </c>
      <c r="P29" s="9" t="s">
        <v>317</v>
      </c>
    </row>
    <row r="30" spans="2:16" ht="45" x14ac:dyDescent="0.2">
      <c r="B30" s="9" t="s">
        <v>335</v>
      </c>
      <c r="C30" s="9" t="s">
        <v>87</v>
      </c>
      <c r="D30" s="9" t="s">
        <v>86</v>
      </c>
      <c r="E30" s="9" t="s">
        <v>426</v>
      </c>
      <c r="F30" s="9" t="s">
        <v>1801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335</v>
      </c>
      <c r="C31" s="9" t="s">
        <v>87</v>
      </c>
      <c r="D31" s="9" t="s">
        <v>86</v>
      </c>
      <c r="E31" s="9" t="s">
        <v>426</v>
      </c>
      <c r="F31" s="9" t="s">
        <v>1801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3160</v>
      </c>
      <c r="P31" s="9" t="s">
        <v>317</v>
      </c>
    </row>
    <row r="32" spans="2:16" ht="45" x14ac:dyDescent="0.2">
      <c r="B32" s="9" t="s">
        <v>335</v>
      </c>
      <c r="C32" s="9" t="s">
        <v>87</v>
      </c>
      <c r="D32" s="9" t="s">
        <v>86</v>
      </c>
      <c r="E32" s="9" t="s">
        <v>427</v>
      </c>
      <c r="F32" s="9" t="s">
        <v>1802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335</v>
      </c>
      <c r="C33" s="9" t="s">
        <v>87</v>
      </c>
      <c r="D33" s="9" t="s">
        <v>86</v>
      </c>
      <c r="E33" s="9" t="s">
        <v>427</v>
      </c>
      <c r="F33" s="9" t="s">
        <v>1802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3160</v>
      </c>
      <c r="P33" s="9" t="s">
        <v>317</v>
      </c>
    </row>
    <row r="34" spans="2:16" ht="45" x14ac:dyDescent="0.2">
      <c r="B34" s="9" t="s">
        <v>335</v>
      </c>
      <c r="C34" s="9" t="s">
        <v>87</v>
      </c>
      <c r="D34" s="9" t="s">
        <v>86</v>
      </c>
      <c r="E34" s="9" t="s">
        <v>428</v>
      </c>
      <c r="F34" s="9" t="s">
        <v>1803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335</v>
      </c>
      <c r="C35" s="9" t="s">
        <v>87</v>
      </c>
      <c r="D35" s="9" t="s">
        <v>86</v>
      </c>
      <c r="E35" s="9" t="s">
        <v>428</v>
      </c>
      <c r="F35" s="9" t="s">
        <v>1803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3160</v>
      </c>
      <c r="P35" s="9" t="s">
        <v>317</v>
      </c>
    </row>
    <row r="36" spans="2:16" ht="45" x14ac:dyDescent="0.2">
      <c r="B36" s="9" t="s">
        <v>335</v>
      </c>
      <c r="C36" s="9" t="s">
        <v>87</v>
      </c>
      <c r="D36" s="9" t="s">
        <v>86</v>
      </c>
      <c r="E36" s="9" t="s">
        <v>429</v>
      </c>
      <c r="F36" s="9" t="s">
        <v>1804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335</v>
      </c>
      <c r="C37" s="9" t="s">
        <v>87</v>
      </c>
      <c r="D37" s="9" t="s">
        <v>86</v>
      </c>
      <c r="E37" s="9" t="s">
        <v>429</v>
      </c>
      <c r="F37" s="9" t="s">
        <v>1804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3160</v>
      </c>
      <c r="P37" s="9" t="s">
        <v>317</v>
      </c>
    </row>
    <row r="38" spans="2:16" ht="45" x14ac:dyDescent="0.2">
      <c r="B38" s="9" t="s">
        <v>335</v>
      </c>
      <c r="C38" s="9" t="s">
        <v>87</v>
      </c>
      <c r="D38" s="9" t="s">
        <v>86</v>
      </c>
      <c r="E38" s="9" t="s">
        <v>430</v>
      </c>
      <c r="F38" s="9" t="s">
        <v>1805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335</v>
      </c>
      <c r="C39" s="9" t="s">
        <v>87</v>
      </c>
      <c r="D39" s="9" t="s">
        <v>86</v>
      </c>
      <c r="E39" s="9" t="s">
        <v>430</v>
      </c>
      <c r="F39" s="9" t="s">
        <v>1805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3160</v>
      </c>
      <c r="P39" s="9" t="s">
        <v>317</v>
      </c>
    </row>
    <row r="40" spans="2:16" ht="45" x14ac:dyDescent="0.2">
      <c r="B40" s="9" t="s">
        <v>335</v>
      </c>
      <c r="C40" s="9" t="s">
        <v>87</v>
      </c>
      <c r="D40" s="9" t="s">
        <v>86</v>
      </c>
      <c r="E40" s="9" t="s">
        <v>431</v>
      </c>
      <c r="F40" s="9" t="s">
        <v>1806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335</v>
      </c>
      <c r="C41" s="9" t="s">
        <v>87</v>
      </c>
      <c r="D41" s="9" t="s">
        <v>86</v>
      </c>
      <c r="E41" s="9" t="s">
        <v>431</v>
      </c>
      <c r="F41" s="9" t="s">
        <v>1806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3160</v>
      </c>
      <c r="P41" s="9" t="s">
        <v>317</v>
      </c>
    </row>
    <row r="42" spans="2:16" ht="45" x14ac:dyDescent="0.2">
      <c r="B42" s="9" t="s">
        <v>335</v>
      </c>
      <c r="C42" s="9" t="s">
        <v>87</v>
      </c>
      <c r="D42" s="9" t="s">
        <v>86</v>
      </c>
      <c r="E42" s="9" t="s">
        <v>432</v>
      </c>
      <c r="F42" s="9" t="s">
        <v>1807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335</v>
      </c>
      <c r="C43" s="9" t="s">
        <v>87</v>
      </c>
      <c r="D43" s="9" t="s">
        <v>86</v>
      </c>
      <c r="E43" s="9" t="s">
        <v>432</v>
      </c>
      <c r="F43" s="9" t="s">
        <v>1807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3160</v>
      </c>
      <c r="P43" s="9" t="s">
        <v>317</v>
      </c>
    </row>
    <row r="44" spans="2:16" ht="45" x14ac:dyDescent="0.2">
      <c r="B44" s="9" t="s">
        <v>335</v>
      </c>
      <c r="C44" s="9" t="s">
        <v>87</v>
      </c>
      <c r="D44" s="9" t="s">
        <v>86</v>
      </c>
      <c r="E44" s="9" t="s">
        <v>433</v>
      </c>
      <c r="F44" s="9" t="s">
        <v>1808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335</v>
      </c>
      <c r="C45" s="9" t="s">
        <v>87</v>
      </c>
      <c r="D45" s="9" t="s">
        <v>86</v>
      </c>
      <c r="E45" s="9" t="s">
        <v>433</v>
      </c>
      <c r="F45" s="9" t="s">
        <v>1808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3160</v>
      </c>
      <c r="P45" s="9" t="s">
        <v>317</v>
      </c>
    </row>
    <row r="46" spans="2:16" ht="45" x14ac:dyDescent="0.2">
      <c r="B46" s="9" t="s">
        <v>335</v>
      </c>
      <c r="C46" s="9" t="s">
        <v>87</v>
      </c>
      <c r="D46" s="9" t="s">
        <v>86</v>
      </c>
      <c r="E46" s="9" t="s">
        <v>434</v>
      </c>
      <c r="F46" s="9" t="s">
        <v>1809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335</v>
      </c>
      <c r="C47" s="9" t="s">
        <v>87</v>
      </c>
      <c r="D47" s="9" t="s">
        <v>86</v>
      </c>
      <c r="E47" s="9" t="s">
        <v>434</v>
      </c>
      <c r="F47" s="9" t="s">
        <v>1809</v>
      </c>
      <c r="G47" s="9" t="s">
        <v>301</v>
      </c>
      <c r="H47" s="9" t="s">
        <v>307</v>
      </c>
      <c r="I47" s="12">
        <v>3773.75</v>
      </c>
      <c r="J47" s="8">
        <v>235.71</v>
      </c>
      <c r="K47" s="8">
        <v>889510.61</v>
      </c>
      <c r="L47" s="6">
        <f t="shared" si="0"/>
        <v>889510.61</v>
      </c>
      <c r="M47" s="6"/>
      <c r="N47" s="6"/>
      <c r="O47" s="9" t="s">
        <v>3160</v>
      </c>
      <c r="P47" s="9" t="s">
        <v>317</v>
      </c>
    </row>
    <row r="48" spans="2:16" ht="45" x14ac:dyDescent="0.2">
      <c r="B48" s="9" t="s">
        <v>335</v>
      </c>
      <c r="C48" s="9" t="s">
        <v>87</v>
      </c>
      <c r="D48" s="9" t="s">
        <v>86</v>
      </c>
      <c r="E48" s="9" t="s">
        <v>435</v>
      </c>
      <c r="F48" s="9" t="s">
        <v>1810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335</v>
      </c>
      <c r="C49" s="9" t="s">
        <v>87</v>
      </c>
      <c r="D49" s="9" t="s">
        <v>86</v>
      </c>
      <c r="E49" s="9" t="s">
        <v>435</v>
      </c>
      <c r="F49" s="9" t="s">
        <v>1810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3160</v>
      </c>
      <c r="P49" s="9" t="s">
        <v>317</v>
      </c>
    </row>
    <row r="50" spans="2:16" ht="45" x14ac:dyDescent="0.2">
      <c r="B50" s="9" t="s">
        <v>335</v>
      </c>
      <c r="C50" s="9" t="s">
        <v>87</v>
      </c>
      <c r="D50" s="9" t="s">
        <v>86</v>
      </c>
      <c r="E50" s="9" t="s">
        <v>436</v>
      </c>
      <c r="F50" s="9" t="s">
        <v>1811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335</v>
      </c>
      <c r="C51" s="9" t="s">
        <v>87</v>
      </c>
      <c r="D51" s="9" t="s">
        <v>86</v>
      </c>
      <c r="E51" s="9" t="s">
        <v>436</v>
      </c>
      <c r="F51" s="9" t="s">
        <v>1811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3160</v>
      </c>
      <c r="P51" s="9" t="s">
        <v>317</v>
      </c>
    </row>
    <row r="52" spans="2:16" ht="45" x14ac:dyDescent="0.2">
      <c r="B52" s="9" t="s">
        <v>335</v>
      </c>
      <c r="C52" s="9" t="s">
        <v>87</v>
      </c>
      <c r="D52" s="9" t="s">
        <v>86</v>
      </c>
      <c r="E52" s="9" t="s">
        <v>437</v>
      </c>
      <c r="F52" s="9" t="s">
        <v>1812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335</v>
      </c>
      <c r="C53" s="9" t="s">
        <v>87</v>
      </c>
      <c r="D53" s="9" t="s">
        <v>86</v>
      </c>
      <c r="E53" s="9" t="s">
        <v>437</v>
      </c>
      <c r="F53" s="9" t="s">
        <v>1812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3160</v>
      </c>
      <c r="P53" s="9" t="s">
        <v>317</v>
      </c>
    </row>
    <row r="54" spans="2:16" ht="45" x14ac:dyDescent="0.2">
      <c r="B54" s="9" t="s">
        <v>335</v>
      </c>
      <c r="C54" s="9" t="s">
        <v>87</v>
      </c>
      <c r="D54" s="9" t="s">
        <v>86</v>
      </c>
      <c r="E54" s="9" t="s">
        <v>438</v>
      </c>
      <c r="F54" s="9" t="s">
        <v>438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335</v>
      </c>
      <c r="C55" s="9" t="s">
        <v>87</v>
      </c>
      <c r="D55" s="9" t="s">
        <v>86</v>
      </c>
      <c r="E55" s="9" t="s">
        <v>438</v>
      </c>
      <c r="F55" s="9" t="s">
        <v>438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3160</v>
      </c>
      <c r="P55" s="9" t="s">
        <v>317</v>
      </c>
    </row>
    <row r="56" spans="2:16" ht="45" x14ac:dyDescent="0.2">
      <c r="B56" s="9" t="s">
        <v>335</v>
      </c>
      <c r="C56" s="9" t="s">
        <v>87</v>
      </c>
      <c r="D56" s="9" t="s">
        <v>86</v>
      </c>
      <c r="E56" s="9" t="s">
        <v>439</v>
      </c>
      <c r="F56" s="9" t="s">
        <v>1813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335</v>
      </c>
      <c r="C57" s="9" t="s">
        <v>87</v>
      </c>
      <c r="D57" s="9" t="s">
        <v>86</v>
      </c>
      <c r="E57" s="9" t="s">
        <v>439</v>
      </c>
      <c r="F57" s="9" t="s">
        <v>1813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3160</v>
      </c>
      <c r="P57" s="9" t="s">
        <v>317</v>
      </c>
    </row>
    <row r="58" spans="2:16" ht="45" x14ac:dyDescent="0.2">
      <c r="B58" s="9" t="s">
        <v>335</v>
      </c>
      <c r="C58" s="9" t="s">
        <v>87</v>
      </c>
      <c r="D58" s="9" t="s">
        <v>86</v>
      </c>
      <c r="E58" s="9" t="s">
        <v>440</v>
      </c>
      <c r="F58" s="9" t="s">
        <v>1814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335</v>
      </c>
      <c r="C59" s="9" t="s">
        <v>87</v>
      </c>
      <c r="D59" s="9" t="s">
        <v>86</v>
      </c>
      <c r="E59" s="9" t="s">
        <v>440</v>
      </c>
      <c r="F59" s="9" t="s">
        <v>1814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3160</v>
      </c>
      <c r="P59" s="9" t="s">
        <v>317</v>
      </c>
    </row>
    <row r="60" spans="2:16" ht="45" x14ac:dyDescent="0.2">
      <c r="B60" s="9" t="s">
        <v>335</v>
      </c>
      <c r="C60" s="9" t="s">
        <v>87</v>
      </c>
      <c r="D60" s="9" t="s">
        <v>86</v>
      </c>
      <c r="E60" s="9" t="s">
        <v>441</v>
      </c>
      <c r="F60" s="9" t="s">
        <v>1815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335</v>
      </c>
      <c r="C61" s="9" t="s">
        <v>87</v>
      </c>
      <c r="D61" s="9" t="s">
        <v>86</v>
      </c>
      <c r="E61" s="9" t="s">
        <v>441</v>
      </c>
      <c r="F61" s="9" t="s">
        <v>1815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3160</v>
      </c>
      <c r="P61" s="9" t="s">
        <v>317</v>
      </c>
    </row>
    <row r="62" spans="2:16" ht="45" x14ac:dyDescent="0.2">
      <c r="B62" s="9" t="s">
        <v>335</v>
      </c>
      <c r="C62" s="9" t="s">
        <v>87</v>
      </c>
      <c r="D62" s="9" t="s">
        <v>86</v>
      </c>
      <c r="E62" s="9" t="s">
        <v>442</v>
      </c>
      <c r="F62" s="9" t="s">
        <v>1816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335</v>
      </c>
      <c r="C63" s="9" t="s">
        <v>87</v>
      </c>
      <c r="D63" s="9" t="s">
        <v>86</v>
      </c>
      <c r="E63" s="9" t="s">
        <v>442</v>
      </c>
      <c r="F63" s="9" t="s">
        <v>1816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3160</v>
      </c>
      <c r="P63" s="9" t="s">
        <v>317</v>
      </c>
    </row>
    <row r="64" spans="2:16" ht="30" x14ac:dyDescent="0.2">
      <c r="B64" s="9" t="s">
        <v>335</v>
      </c>
      <c r="C64" s="9" t="s">
        <v>88</v>
      </c>
      <c r="D64" s="9" t="s">
        <v>88</v>
      </c>
      <c r="E64" s="9" t="s">
        <v>443</v>
      </c>
      <c r="F64" s="9" t="s">
        <v>1817</v>
      </c>
      <c r="G64" s="9" t="s">
        <v>403</v>
      </c>
      <c r="H64" s="9" t="s">
        <v>303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335</v>
      </c>
      <c r="C65" s="9" t="s">
        <v>88</v>
      </c>
      <c r="D65" s="9" t="s">
        <v>88</v>
      </c>
      <c r="E65" s="9" t="s">
        <v>444</v>
      </c>
      <c r="F65" s="9" t="s">
        <v>1818</v>
      </c>
      <c r="G65" s="9" t="s">
        <v>403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445</v>
      </c>
      <c r="F66" s="9" t="s">
        <v>1819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3161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446</v>
      </c>
      <c r="F67" s="9" t="s">
        <v>1820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3161</v>
      </c>
      <c r="P67" s="9" t="s">
        <v>320</v>
      </c>
    </row>
    <row r="68" spans="2:16" ht="30" x14ac:dyDescent="0.2">
      <c r="B68" s="9" t="s">
        <v>337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403</v>
      </c>
      <c r="H68" s="9" t="s">
        <v>303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3161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447</v>
      </c>
      <c r="F69" s="9" t="s">
        <v>1821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3161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448</v>
      </c>
      <c r="F70" s="9" t="s">
        <v>1822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3160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449</v>
      </c>
      <c r="F71" s="9" t="s">
        <v>1823</v>
      </c>
      <c r="G71" s="9" t="s">
        <v>304</v>
      </c>
      <c r="H71" s="9" t="s">
        <v>308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3161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450</v>
      </c>
      <c r="F72" s="9" t="s">
        <v>1824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3161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451</v>
      </c>
      <c r="F73" s="9" t="s">
        <v>1825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3161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452</v>
      </c>
      <c r="F74" s="9" t="s">
        <v>1826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3161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453</v>
      </c>
      <c r="F75" s="9" t="s">
        <v>1827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3160</v>
      </c>
      <c r="P75" s="9" t="s">
        <v>326</v>
      </c>
    </row>
    <row r="76" spans="2:16" ht="30" x14ac:dyDescent="0.2">
      <c r="B76" s="9" t="s">
        <v>336</v>
      </c>
      <c r="C76" s="9" t="s">
        <v>204</v>
      </c>
      <c r="D76" s="9" t="s">
        <v>203</v>
      </c>
      <c r="E76" s="9" t="s">
        <v>454</v>
      </c>
      <c r="F76" s="9" t="s">
        <v>1828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3160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455</v>
      </c>
      <c r="F77" s="9" t="s">
        <v>1829</v>
      </c>
      <c r="G77" s="9" t="s">
        <v>403</v>
      </c>
      <c r="H77" s="9" t="s">
        <v>312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3161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456</v>
      </c>
      <c r="F78" s="9" t="s">
        <v>1830</v>
      </c>
      <c r="G78" s="9" t="s">
        <v>403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3160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457</v>
      </c>
      <c r="F79" s="9" t="s">
        <v>1831</v>
      </c>
      <c r="G79" s="9" t="s">
        <v>403</v>
      </c>
      <c r="H79" s="9" t="s">
        <v>312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3160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458</v>
      </c>
      <c r="F80" s="9" t="s">
        <v>1832</v>
      </c>
      <c r="G80" s="9" t="s">
        <v>403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3160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459</v>
      </c>
      <c r="F81" s="9" t="s">
        <v>1833</v>
      </c>
      <c r="G81" s="9" t="s">
        <v>403</v>
      </c>
      <c r="H81" s="9" t="s">
        <v>312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3160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460</v>
      </c>
      <c r="F82" s="9" t="s">
        <v>1834</v>
      </c>
      <c r="G82" s="9" t="s">
        <v>403</v>
      </c>
      <c r="H82" s="9" t="s">
        <v>312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3160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461</v>
      </c>
      <c r="F83" s="9" t="s">
        <v>1835</v>
      </c>
      <c r="G83" s="9" t="s">
        <v>403</v>
      </c>
      <c r="H83" s="9" t="s">
        <v>312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3161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462</v>
      </c>
      <c r="F84" s="9" t="s">
        <v>1836</v>
      </c>
      <c r="G84" s="9" t="s">
        <v>403</v>
      </c>
      <c r="H84" s="9" t="s">
        <v>312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3161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463</v>
      </c>
      <c r="F85" s="9" t="s">
        <v>1837</v>
      </c>
      <c r="G85" s="9" t="s">
        <v>403</v>
      </c>
      <c r="H85" s="9" t="s">
        <v>312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3161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464</v>
      </c>
      <c r="F86" s="9" t="s">
        <v>1838</v>
      </c>
      <c r="G86" s="9" t="s">
        <v>403</v>
      </c>
      <c r="H86" s="9" t="s">
        <v>312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3160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465</v>
      </c>
      <c r="F87" s="9" t="s">
        <v>1839</v>
      </c>
      <c r="G87" s="9" t="s">
        <v>403</v>
      </c>
      <c r="H87" s="9" t="s">
        <v>312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3160</v>
      </c>
      <c r="P87" s="9" t="s">
        <v>321</v>
      </c>
    </row>
    <row r="88" spans="2:16" ht="30" x14ac:dyDescent="0.2">
      <c r="B88" s="9" t="s">
        <v>336</v>
      </c>
      <c r="C88" s="9" t="s">
        <v>204</v>
      </c>
      <c r="D88" s="9" t="s">
        <v>203</v>
      </c>
      <c r="E88" s="9" t="s">
        <v>466</v>
      </c>
      <c r="F88" s="9" t="s">
        <v>1840</v>
      </c>
      <c r="G88" s="9" t="s">
        <v>403</v>
      </c>
      <c r="H88" s="9" t="s">
        <v>312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3160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467</v>
      </c>
      <c r="F89" s="9" t="s">
        <v>1841</v>
      </c>
      <c r="G89" s="9" t="s">
        <v>403</v>
      </c>
      <c r="H89" s="9" t="s">
        <v>312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3161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468</v>
      </c>
      <c r="F90" s="9" t="s">
        <v>1842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3160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469</v>
      </c>
      <c r="F91" s="9" t="s">
        <v>1843</v>
      </c>
      <c r="G91" s="9" t="s">
        <v>304</v>
      </c>
      <c r="H91" s="9" t="s">
        <v>308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3161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470</v>
      </c>
      <c r="F92" s="9" t="s">
        <v>1844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3161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471</v>
      </c>
      <c r="F93" s="9" t="s">
        <v>1845</v>
      </c>
      <c r="G93" s="9" t="s">
        <v>304</v>
      </c>
      <c r="H93" s="9" t="s">
        <v>308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3160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472</v>
      </c>
      <c r="F94" s="9" t="s">
        <v>1846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3160</v>
      </c>
      <c r="P94" s="9" t="s">
        <v>321</v>
      </c>
    </row>
    <row r="95" spans="2:16" ht="75" x14ac:dyDescent="0.2">
      <c r="B95" s="9" t="s">
        <v>336</v>
      </c>
      <c r="C95" s="9" t="s">
        <v>90</v>
      </c>
      <c r="D95" s="9" t="s">
        <v>89</v>
      </c>
      <c r="E95" s="9" t="s">
        <v>473</v>
      </c>
      <c r="F95" s="9" t="s">
        <v>1847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3160</v>
      </c>
      <c r="P95" s="9" t="s">
        <v>326</v>
      </c>
    </row>
    <row r="96" spans="2:16" ht="105" x14ac:dyDescent="0.2">
      <c r="B96" s="9" t="s">
        <v>335</v>
      </c>
      <c r="C96" s="9" t="s">
        <v>92</v>
      </c>
      <c r="D96" s="9" t="s">
        <v>91</v>
      </c>
      <c r="E96" s="9" t="s">
        <v>474</v>
      </c>
      <c r="F96" s="9" t="s">
        <v>1848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3160</v>
      </c>
      <c r="P96" s="9" t="s">
        <v>317</v>
      </c>
    </row>
    <row r="97" spans="2:16" ht="120" x14ac:dyDescent="0.2">
      <c r="B97" s="9" t="s">
        <v>335</v>
      </c>
      <c r="C97" s="9" t="s">
        <v>92</v>
      </c>
      <c r="D97" s="9" t="s">
        <v>91</v>
      </c>
      <c r="E97" s="9" t="s">
        <v>475</v>
      </c>
      <c r="F97" s="9" t="s">
        <v>1849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3160</v>
      </c>
      <c r="P97" s="9" t="s">
        <v>317</v>
      </c>
    </row>
    <row r="98" spans="2:16" ht="120" x14ac:dyDescent="0.2">
      <c r="B98" s="9" t="s">
        <v>335</v>
      </c>
      <c r="C98" s="9" t="s">
        <v>92</v>
      </c>
      <c r="D98" s="9" t="s">
        <v>91</v>
      </c>
      <c r="E98" s="9" t="s">
        <v>476</v>
      </c>
      <c r="F98" s="9" t="s">
        <v>1850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3160</v>
      </c>
      <c r="P98" s="9" t="s">
        <v>317</v>
      </c>
    </row>
    <row r="99" spans="2:16" ht="120" x14ac:dyDescent="0.2">
      <c r="B99" s="9" t="s">
        <v>335</v>
      </c>
      <c r="C99" s="9" t="s">
        <v>92</v>
      </c>
      <c r="D99" s="9" t="s">
        <v>91</v>
      </c>
      <c r="E99" s="9" t="s">
        <v>477</v>
      </c>
      <c r="F99" s="9" t="s">
        <v>1851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3160</v>
      </c>
      <c r="P99" s="9" t="s">
        <v>317</v>
      </c>
    </row>
    <row r="100" spans="2:16" ht="120" x14ac:dyDescent="0.2">
      <c r="B100" s="9" t="s">
        <v>335</v>
      </c>
      <c r="C100" s="9" t="s">
        <v>92</v>
      </c>
      <c r="D100" s="9" t="s">
        <v>91</v>
      </c>
      <c r="E100" s="9" t="s">
        <v>478</v>
      </c>
      <c r="F100" s="9" t="s">
        <v>1852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3160</v>
      </c>
      <c r="P100" s="9" t="s">
        <v>317</v>
      </c>
    </row>
    <row r="101" spans="2:16" ht="120" x14ac:dyDescent="0.2">
      <c r="B101" s="9" t="s">
        <v>335</v>
      </c>
      <c r="C101" s="9" t="s">
        <v>92</v>
      </c>
      <c r="D101" s="9" t="s">
        <v>91</v>
      </c>
      <c r="E101" s="9" t="s">
        <v>479</v>
      </c>
      <c r="F101" s="9" t="s">
        <v>1853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3160</v>
      </c>
      <c r="P101" s="9" t="s">
        <v>317</v>
      </c>
    </row>
    <row r="102" spans="2:16" ht="120" x14ac:dyDescent="0.2">
      <c r="B102" s="9" t="s">
        <v>335</v>
      </c>
      <c r="C102" s="9" t="s">
        <v>92</v>
      </c>
      <c r="D102" s="9" t="s">
        <v>91</v>
      </c>
      <c r="E102" s="9" t="s">
        <v>480</v>
      </c>
      <c r="F102" s="9" t="s">
        <v>1854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3160</v>
      </c>
      <c r="P102" s="9" t="s">
        <v>317</v>
      </c>
    </row>
    <row r="103" spans="2:16" ht="120" x14ac:dyDescent="0.2">
      <c r="B103" s="9" t="s">
        <v>335</v>
      </c>
      <c r="C103" s="9" t="s">
        <v>92</v>
      </c>
      <c r="D103" s="9" t="s">
        <v>91</v>
      </c>
      <c r="E103" s="9" t="s">
        <v>481</v>
      </c>
      <c r="F103" s="9" t="s">
        <v>1855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3160</v>
      </c>
      <c r="P103" s="9" t="s">
        <v>317</v>
      </c>
    </row>
    <row r="104" spans="2:16" ht="120" x14ac:dyDescent="0.2">
      <c r="B104" s="9" t="s">
        <v>335</v>
      </c>
      <c r="C104" s="9" t="s">
        <v>92</v>
      </c>
      <c r="D104" s="9" t="s">
        <v>91</v>
      </c>
      <c r="E104" s="9" t="s">
        <v>482</v>
      </c>
      <c r="F104" s="9" t="s">
        <v>1856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3160</v>
      </c>
      <c r="P104" s="9" t="s">
        <v>317</v>
      </c>
    </row>
    <row r="105" spans="2:16" ht="120" x14ac:dyDescent="0.2">
      <c r="B105" s="9" t="s">
        <v>335</v>
      </c>
      <c r="C105" s="9" t="s">
        <v>92</v>
      </c>
      <c r="D105" s="9" t="s">
        <v>91</v>
      </c>
      <c r="E105" s="9" t="s">
        <v>483</v>
      </c>
      <c r="F105" s="9" t="s">
        <v>1857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3160</v>
      </c>
      <c r="P105" s="9" t="s">
        <v>317</v>
      </c>
    </row>
    <row r="106" spans="2:16" ht="120" x14ac:dyDescent="0.2">
      <c r="B106" s="9" t="s">
        <v>335</v>
      </c>
      <c r="C106" s="9" t="s">
        <v>92</v>
      </c>
      <c r="D106" s="9" t="s">
        <v>91</v>
      </c>
      <c r="E106" s="9" t="s">
        <v>484</v>
      </c>
      <c r="F106" s="9" t="s">
        <v>1858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3160</v>
      </c>
      <c r="P106" s="9" t="s">
        <v>317</v>
      </c>
    </row>
    <row r="107" spans="2:16" ht="120" x14ac:dyDescent="0.2">
      <c r="B107" s="9" t="s">
        <v>335</v>
      </c>
      <c r="C107" s="9" t="s">
        <v>92</v>
      </c>
      <c r="D107" s="9" t="s">
        <v>91</v>
      </c>
      <c r="E107" s="9" t="s">
        <v>485</v>
      </c>
      <c r="F107" s="9" t="s">
        <v>1859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3160</v>
      </c>
      <c r="P107" s="9" t="s">
        <v>317</v>
      </c>
    </row>
    <row r="108" spans="2:16" ht="120" x14ac:dyDescent="0.2">
      <c r="B108" s="9" t="s">
        <v>335</v>
      </c>
      <c r="C108" s="9" t="s">
        <v>92</v>
      </c>
      <c r="D108" s="9" t="s">
        <v>91</v>
      </c>
      <c r="E108" s="9" t="s">
        <v>486</v>
      </c>
      <c r="F108" s="9" t="s">
        <v>1860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3160</v>
      </c>
      <c r="P108" s="9" t="s">
        <v>317</v>
      </c>
    </row>
    <row r="109" spans="2:16" ht="120" x14ac:dyDescent="0.2">
      <c r="B109" s="9" t="s">
        <v>335</v>
      </c>
      <c r="C109" s="9" t="s">
        <v>92</v>
      </c>
      <c r="D109" s="9" t="s">
        <v>91</v>
      </c>
      <c r="E109" s="9" t="s">
        <v>487</v>
      </c>
      <c r="F109" s="9" t="s">
        <v>1861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3160</v>
      </c>
      <c r="P109" s="9" t="s">
        <v>317</v>
      </c>
    </row>
    <row r="110" spans="2:16" ht="120" x14ac:dyDescent="0.2">
      <c r="B110" s="9" t="s">
        <v>335</v>
      </c>
      <c r="C110" s="9" t="s">
        <v>92</v>
      </c>
      <c r="D110" s="9" t="s">
        <v>91</v>
      </c>
      <c r="E110" s="9" t="s">
        <v>488</v>
      </c>
      <c r="F110" s="9" t="s">
        <v>1862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3160</v>
      </c>
      <c r="P110" s="9" t="s">
        <v>317</v>
      </c>
    </row>
    <row r="111" spans="2:16" ht="120" x14ac:dyDescent="0.2">
      <c r="B111" s="9" t="s">
        <v>335</v>
      </c>
      <c r="C111" s="9" t="s">
        <v>92</v>
      </c>
      <c r="D111" s="9" t="s">
        <v>91</v>
      </c>
      <c r="E111" s="9" t="s">
        <v>489</v>
      </c>
      <c r="F111" s="9" t="s">
        <v>1863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3160</v>
      </c>
      <c r="P111" s="9" t="s">
        <v>317</v>
      </c>
    </row>
    <row r="112" spans="2:16" ht="120" x14ac:dyDescent="0.2">
      <c r="B112" s="9" t="s">
        <v>335</v>
      </c>
      <c r="C112" s="9" t="s">
        <v>92</v>
      </c>
      <c r="D112" s="9" t="s">
        <v>91</v>
      </c>
      <c r="E112" s="9" t="s">
        <v>490</v>
      </c>
      <c r="F112" s="9" t="s">
        <v>1864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3160</v>
      </c>
      <c r="P112" s="9" t="s">
        <v>317</v>
      </c>
    </row>
    <row r="113" spans="2:16" ht="120" x14ac:dyDescent="0.2">
      <c r="B113" s="9" t="s">
        <v>335</v>
      </c>
      <c r="C113" s="9" t="s">
        <v>92</v>
      </c>
      <c r="D113" s="9" t="s">
        <v>91</v>
      </c>
      <c r="E113" s="9" t="s">
        <v>491</v>
      </c>
      <c r="F113" s="9" t="s">
        <v>1865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3160</v>
      </c>
      <c r="P113" s="9" t="s">
        <v>317</v>
      </c>
    </row>
    <row r="114" spans="2:16" ht="120" x14ac:dyDescent="0.2">
      <c r="B114" s="9" t="s">
        <v>335</v>
      </c>
      <c r="C114" s="9" t="s">
        <v>92</v>
      </c>
      <c r="D114" s="9" t="s">
        <v>91</v>
      </c>
      <c r="E114" s="9" t="s">
        <v>492</v>
      </c>
      <c r="F114" s="9" t="s">
        <v>1866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3160</v>
      </c>
      <c r="P114" s="9" t="s">
        <v>317</v>
      </c>
    </row>
    <row r="115" spans="2:16" ht="30" x14ac:dyDescent="0.2">
      <c r="B115" s="9" t="s">
        <v>281</v>
      </c>
      <c r="C115" s="9" t="s">
        <v>346</v>
      </c>
      <c r="D115" s="9" t="s">
        <v>379</v>
      </c>
      <c r="E115" s="9" t="s">
        <v>493</v>
      </c>
      <c r="F115" s="9" t="s">
        <v>1867</v>
      </c>
      <c r="G115" s="9" t="s">
        <v>403</v>
      </c>
      <c r="H115" s="9" t="s">
        <v>303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3161</v>
      </c>
      <c r="P115" s="9" t="s">
        <v>320</v>
      </c>
    </row>
    <row r="116" spans="2:16" ht="45" x14ac:dyDescent="0.2">
      <c r="B116" s="9" t="s">
        <v>294</v>
      </c>
      <c r="C116" s="9" t="s">
        <v>346</v>
      </c>
      <c r="D116" s="9" t="s">
        <v>379</v>
      </c>
      <c r="E116" s="9" t="s">
        <v>494</v>
      </c>
      <c r="F116" s="9" t="s">
        <v>1868</v>
      </c>
      <c r="G116" s="9" t="s">
        <v>403</v>
      </c>
      <c r="H116" s="9" t="s">
        <v>303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3161</v>
      </c>
      <c r="P116" s="9" t="s">
        <v>325</v>
      </c>
    </row>
    <row r="117" spans="2:16" ht="30" x14ac:dyDescent="0.2">
      <c r="B117" s="9" t="s">
        <v>290</v>
      </c>
      <c r="C117" s="9" t="s">
        <v>346</v>
      </c>
      <c r="D117" s="9" t="s">
        <v>379</v>
      </c>
      <c r="E117" s="9" t="s">
        <v>495</v>
      </c>
      <c r="F117" s="9" t="s">
        <v>1869</v>
      </c>
      <c r="G117" s="9" t="s">
        <v>403</v>
      </c>
      <c r="H117" s="9" t="s">
        <v>303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3161</v>
      </c>
      <c r="P117" s="9" t="s">
        <v>320</v>
      </c>
    </row>
    <row r="118" spans="2:16" ht="30" x14ac:dyDescent="0.2">
      <c r="B118" s="9" t="s">
        <v>335</v>
      </c>
      <c r="C118" s="9" t="s">
        <v>94</v>
      </c>
      <c r="D118" s="9" t="s">
        <v>93</v>
      </c>
      <c r="E118" s="9" t="s">
        <v>496</v>
      </c>
      <c r="F118" s="9" t="s">
        <v>1870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335</v>
      </c>
      <c r="C119" s="9" t="s">
        <v>94</v>
      </c>
      <c r="D119" s="9" t="s">
        <v>93</v>
      </c>
      <c r="E119" s="9" t="s">
        <v>496</v>
      </c>
      <c r="F119" s="9" t="s">
        <v>1870</v>
      </c>
      <c r="G119" s="9" t="s">
        <v>403</v>
      </c>
      <c r="H119" s="9" t="s">
        <v>309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3160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497</v>
      </c>
      <c r="F120" s="9" t="s">
        <v>1871</v>
      </c>
      <c r="G120" s="9" t="s">
        <v>403</v>
      </c>
      <c r="H120" s="9" t="s">
        <v>309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3160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498</v>
      </c>
      <c r="F121" s="9" t="s">
        <v>1872</v>
      </c>
      <c r="G121" s="9" t="s">
        <v>403</v>
      </c>
      <c r="H121" s="9" t="s">
        <v>309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499</v>
      </c>
      <c r="F122" s="9" t="s">
        <v>1873</v>
      </c>
      <c r="G122" s="9" t="s">
        <v>403</v>
      </c>
      <c r="H122" s="9" t="s">
        <v>309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3160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500</v>
      </c>
      <c r="F123" s="9" t="s">
        <v>1874</v>
      </c>
      <c r="G123" s="9" t="s">
        <v>403</v>
      </c>
      <c r="H123" s="9" t="s">
        <v>309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3160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501</v>
      </c>
      <c r="F124" s="9" t="s">
        <v>1875</v>
      </c>
      <c r="G124" s="9" t="s">
        <v>403</v>
      </c>
      <c r="H124" s="9" t="s">
        <v>309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3160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502</v>
      </c>
      <c r="F125" s="9" t="s">
        <v>1876</v>
      </c>
      <c r="G125" s="9" t="s">
        <v>403</v>
      </c>
      <c r="H125" s="9" t="s">
        <v>309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3160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503</v>
      </c>
      <c r="F126" s="9" t="s">
        <v>1877</v>
      </c>
      <c r="G126" s="9" t="s">
        <v>403</v>
      </c>
      <c r="H126" s="9" t="s">
        <v>309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503</v>
      </c>
      <c r="F127" s="9" t="s">
        <v>1877</v>
      </c>
      <c r="G127" s="9" t="s">
        <v>403</v>
      </c>
      <c r="H127" s="9" t="s">
        <v>309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503</v>
      </c>
      <c r="F128" s="9" t="s">
        <v>1877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503</v>
      </c>
      <c r="F129" s="9" t="s">
        <v>1877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504</v>
      </c>
      <c r="F130" s="9" t="s">
        <v>1878</v>
      </c>
      <c r="G130" s="9" t="s">
        <v>403</v>
      </c>
      <c r="H130" s="9" t="s">
        <v>309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3160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505</v>
      </c>
      <c r="F131" s="9" t="s">
        <v>1879</v>
      </c>
      <c r="G131" s="9" t="s">
        <v>403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506</v>
      </c>
      <c r="F132" s="9" t="s">
        <v>1880</v>
      </c>
      <c r="G132" s="9" t="s">
        <v>403</v>
      </c>
      <c r="H132" s="9" t="s">
        <v>309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3160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507</v>
      </c>
      <c r="F133" s="9" t="s">
        <v>1881</v>
      </c>
      <c r="G133" s="9" t="s">
        <v>403</v>
      </c>
      <c r="H133" s="9" t="s">
        <v>309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3160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508</v>
      </c>
      <c r="F134" s="9" t="s">
        <v>1882</v>
      </c>
      <c r="G134" s="9" t="s">
        <v>403</v>
      </c>
      <c r="H134" s="9" t="s">
        <v>309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3160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509</v>
      </c>
      <c r="F135" s="9" t="s">
        <v>1883</v>
      </c>
      <c r="G135" s="9" t="s">
        <v>403</v>
      </c>
      <c r="H135" s="9" t="s">
        <v>309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3160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510</v>
      </c>
      <c r="F136" s="9" t="s">
        <v>1884</v>
      </c>
      <c r="G136" s="9" t="s">
        <v>403</v>
      </c>
      <c r="H136" s="9" t="s">
        <v>309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3160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511</v>
      </c>
      <c r="F137" s="9" t="s">
        <v>1885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511</v>
      </c>
      <c r="F138" s="9" t="s">
        <v>1885</v>
      </c>
      <c r="G138" s="9" t="s">
        <v>403</v>
      </c>
      <c r="H138" s="9" t="s">
        <v>309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3160</v>
      </c>
      <c r="P138" s="9" t="s">
        <v>326</v>
      </c>
    </row>
    <row r="139" spans="2:16" ht="30" x14ac:dyDescent="0.2">
      <c r="B139" s="9" t="s">
        <v>336</v>
      </c>
      <c r="C139" s="9" t="s">
        <v>94</v>
      </c>
      <c r="D139" s="9" t="s">
        <v>93</v>
      </c>
      <c r="E139" s="9" t="s">
        <v>512</v>
      </c>
      <c r="F139" s="9" t="s">
        <v>1886</v>
      </c>
      <c r="G139" s="9" t="s">
        <v>403</v>
      </c>
      <c r="H139" s="9" t="s">
        <v>309</v>
      </c>
      <c r="I139" s="10">
        <v>900</v>
      </c>
      <c r="J139" s="8">
        <v>845</v>
      </c>
      <c r="K139" s="8">
        <v>760500</v>
      </c>
      <c r="L139" s="6">
        <f t="shared" ref="L139:L202" si="2">K139</f>
        <v>760500</v>
      </c>
      <c r="M139" s="6"/>
      <c r="N139" s="6"/>
      <c r="O139" s="9" t="s">
        <v>3160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513</v>
      </c>
      <c r="F140" s="9" t="s">
        <v>1887</v>
      </c>
      <c r="G140" s="9" t="s">
        <v>403</v>
      </c>
      <c r="H140" s="9" t="s">
        <v>309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3160</v>
      </c>
      <c r="P140" s="9" t="s">
        <v>321</v>
      </c>
    </row>
    <row r="141" spans="2:16" ht="45" x14ac:dyDescent="0.2">
      <c r="B141" s="9" t="s">
        <v>262</v>
      </c>
      <c r="C141" s="9" t="s">
        <v>347</v>
      </c>
      <c r="D141" s="9" t="s">
        <v>380</v>
      </c>
      <c r="E141" s="9" t="s">
        <v>514</v>
      </c>
      <c r="F141" s="9" t="s">
        <v>1888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3160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515</v>
      </c>
      <c r="F142" s="9" t="s">
        <v>1889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>
        <f t="shared" si="2"/>
        <v>77000</v>
      </c>
      <c r="M142" s="6"/>
      <c r="N142" s="6"/>
      <c r="O142" s="9" t="s">
        <v>3161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516</v>
      </c>
      <c r="F143" s="9" t="s">
        <v>1890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>
        <f t="shared" si="2"/>
        <v>17200</v>
      </c>
      <c r="M143" s="6"/>
      <c r="N143" s="6"/>
      <c r="O143" s="9" t="s">
        <v>3160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517</v>
      </c>
      <c r="F144" s="9" t="s">
        <v>1891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>
        <f t="shared" si="2"/>
        <v>75000</v>
      </c>
      <c r="M144" s="6"/>
      <c r="N144" s="6"/>
      <c r="O144" s="9" t="s">
        <v>3160</v>
      </c>
      <c r="P144" s="9" t="s">
        <v>321</v>
      </c>
    </row>
    <row r="145" spans="2:16" ht="30" x14ac:dyDescent="0.2">
      <c r="B145" s="9" t="s">
        <v>336</v>
      </c>
      <c r="C145" s="9" t="s">
        <v>266</v>
      </c>
      <c r="D145" s="9" t="s">
        <v>265</v>
      </c>
      <c r="E145" s="9" t="s">
        <v>518</v>
      </c>
      <c r="F145" s="9" t="s">
        <v>1892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>
        <f t="shared" si="2"/>
        <v>230000</v>
      </c>
      <c r="M145" s="6"/>
      <c r="N145" s="6"/>
      <c r="O145" s="9" t="s">
        <v>3160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519</v>
      </c>
      <c r="F146" s="9" t="s">
        <v>1893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>
        <f t="shared" si="2"/>
        <v>54000</v>
      </c>
      <c r="M146" s="6"/>
      <c r="N146" s="6"/>
      <c r="O146" s="9" t="s">
        <v>3160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520</v>
      </c>
      <c r="F147" s="9" t="s">
        <v>1894</v>
      </c>
      <c r="G147" s="9" t="s">
        <v>304</v>
      </c>
      <c r="H147" s="9" t="s">
        <v>303</v>
      </c>
      <c r="I147" s="10">
        <v>19</v>
      </c>
      <c r="J147" s="8">
        <v>11464.29</v>
      </c>
      <c r="K147" s="8">
        <f>I147*J147</f>
        <v>217821.51</v>
      </c>
      <c r="L147" s="6">
        <f t="shared" si="2"/>
        <v>217821.51</v>
      </c>
      <c r="M147" s="6"/>
      <c r="N147" s="6"/>
      <c r="O147" s="9" t="s">
        <v>3161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521</v>
      </c>
      <c r="F148" s="9" t="s">
        <v>1895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>
        <f t="shared" si="2"/>
        <v>53500</v>
      </c>
      <c r="M148" s="6"/>
      <c r="N148" s="6"/>
      <c r="O148" s="9" t="s">
        <v>3161</v>
      </c>
      <c r="P148" s="9" t="s">
        <v>320</v>
      </c>
    </row>
    <row r="149" spans="2:16" ht="30" x14ac:dyDescent="0.2">
      <c r="B149" s="9" t="s">
        <v>3164</v>
      </c>
      <c r="C149" s="9" t="s">
        <v>47</v>
      </c>
      <c r="D149" s="9" t="s">
        <v>46</v>
      </c>
      <c r="E149" s="9" t="s">
        <v>522</v>
      </c>
      <c r="F149" s="9" t="s">
        <v>1896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>
        <f t="shared" si="2"/>
        <v>362997.5</v>
      </c>
      <c r="M149" s="6"/>
      <c r="N149" s="6"/>
      <c r="O149" s="9" t="s">
        <v>3161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523</v>
      </c>
      <c r="F150" s="9" t="s">
        <v>1897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>
        <f t="shared" si="2"/>
        <v>52544.639999999999</v>
      </c>
      <c r="M150" s="6"/>
      <c r="N150" s="6"/>
      <c r="O150" s="9" t="s">
        <v>3161</v>
      </c>
      <c r="P150" s="9" t="s">
        <v>320</v>
      </c>
    </row>
    <row r="151" spans="2:16" ht="30" x14ac:dyDescent="0.2">
      <c r="B151" s="9" t="s">
        <v>335</v>
      </c>
      <c r="C151" s="9" t="s">
        <v>96</v>
      </c>
      <c r="D151" s="9" t="s">
        <v>95</v>
      </c>
      <c r="E151" s="9" t="s">
        <v>524</v>
      </c>
      <c r="F151" s="9" t="s">
        <v>1898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>
        <f t="shared" si="2"/>
        <v>149800</v>
      </c>
      <c r="M151" s="6"/>
      <c r="N151" s="6"/>
      <c r="O151" s="9" t="s">
        <v>3161</v>
      </c>
      <c r="P151" s="9" t="s">
        <v>325</v>
      </c>
    </row>
    <row r="152" spans="2:16" ht="60" x14ac:dyDescent="0.2">
      <c r="B152" s="9" t="s">
        <v>335</v>
      </c>
      <c r="C152" s="9" t="s">
        <v>98</v>
      </c>
      <c r="D152" s="9" t="s">
        <v>97</v>
      </c>
      <c r="E152" s="9" t="s">
        <v>525</v>
      </c>
      <c r="F152" s="9" t="s">
        <v>1899</v>
      </c>
      <c r="G152" s="9" t="s">
        <v>304</v>
      </c>
      <c r="H152" s="9" t="s">
        <v>303</v>
      </c>
      <c r="I152" s="10">
        <v>4</v>
      </c>
      <c r="J152" s="8">
        <v>26749.05</v>
      </c>
      <c r="K152" s="8">
        <f>I152*J152</f>
        <v>106996.2</v>
      </c>
      <c r="L152" s="6">
        <f t="shared" si="2"/>
        <v>106996.2</v>
      </c>
      <c r="M152" s="6"/>
      <c r="N152" s="6"/>
      <c r="O152" s="9" t="s">
        <v>3161</v>
      </c>
      <c r="P152" s="9" t="s">
        <v>325</v>
      </c>
    </row>
    <row r="153" spans="2:16" ht="45" x14ac:dyDescent="0.2">
      <c r="B153" s="9" t="s">
        <v>335</v>
      </c>
      <c r="C153" s="9" t="s">
        <v>98</v>
      </c>
      <c r="D153" s="9" t="s">
        <v>97</v>
      </c>
      <c r="E153" s="9" t="s">
        <v>526</v>
      </c>
      <c r="F153" s="9" t="s">
        <v>1900</v>
      </c>
      <c r="G153" s="9" t="s">
        <v>304</v>
      </c>
      <c r="H153" s="9" t="s">
        <v>303</v>
      </c>
      <c r="I153" s="10">
        <v>12</v>
      </c>
      <c r="J153" s="8">
        <v>1624.11</v>
      </c>
      <c r="K153" s="8">
        <f>I153*J153</f>
        <v>19489.32</v>
      </c>
      <c r="L153" s="6">
        <f t="shared" si="2"/>
        <v>19489.32</v>
      </c>
      <c r="M153" s="6"/>
      <c r="N153" s="6"/>
      <c r="O153" s="9" t="s">
        <v>3161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527</v>
      </c>
      <c r="F154" s="9" t="s">
        <v>1901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>
        <f t="shared" si="2"/>
        <v>17500</v>
      </c>
      <c r="M154" s="6"/>
      <c r="N154" s="6"/>
      <c r="O154" s="9" t="s">
        <v>3161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528</v>
      </c>
      <c r="F155" s="9" t="s">
        <v>1902</v>
      </c>
      <c r="G155" s="9" t="s">
        <v>304</v>
      </c>
      <c r="H155" s="9" t="s">
        <v>303</v>
      </c>
      <c r="I155" s="10">
        <v>5</v>
      </c>
      <c r="J155" s="8">
        <v>1595.54</v>
      </c>
      <c r="K155" s="8">
        <f>I155*J155</f>
        <v>7977.7</v>
      </c>
      <c r="L155" s="6">
        <f t="shared" si="2"/>
        <v>7977.7</v>
      </c>
      <c r="M155" s="6"/>
      <c r="N155" s="6"/>
      <c r="O155" s="9" t="s">
        <v>3160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529</v>
      </c>
      <c r="F156" s="9" t="s">
        <v>1903</v>
      </c>
      <c r="G156" s="9" t="s">
        <v>304</v>
      </c>
      <c r="H156" s="9" t="s">
        <v>303</v>
      </c>
      <c r="I156" s="10">
        <v>5</v>
      </c>
      <c r="J156" s="8">
        <v>3851.79</v>
      </c>
      <c r="K156" s="8">
        <f>I156*J156</f>
        <v>19258.95</v>
      </c>
      <c r="L156" s="6">
        <f t="shared" si="2"/>
        <v>19258.95</v>
      </c>
      <c r="M156" s="6"/>
      <c r="N156" s="6"/>
      <c r="O156" s="9" t="s">
        <v>3161</v>
      </c>
      <c r="P156" s="9" t="s">
        <v>320</v>
      </c>
    </row>
    <row r="157" spans="2:16" ht="60" x14ac:dyDescent="0.2">
      <c r="B157" s="9" t="s">
        <v>336</v>
      </c>
      <c r="C157" s="9" t="s">
        <v>98</v>
      </c>
      <c r="D157" s="9" t="s">
        <v>97</v>
      </c>
      <c r="E157" s="9" t="s">
        <v>530</v>
      </c>
      <c r="F157" s="9" t="s">
        <v>1904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>
        <f t="shared" si="2"/>
        <v>3852</v>
      </c>
      <c r="M157" s="6"/>
      <c r="N157" s="6"/>
      <c r="O157" s="9" t="s">
        <v>3160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531</v>
      </c>
      <c r="F158" s="9" t="s">
        <v>1905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>
        <f t="shared" si="2"/>
        <v>20866.05</v>
      </c>
      <c r="M158" s="6"/>
      <c r="N158" s="6"/>
      <c r="O158" s="9" t="s">
        <v>3161</v>
      </c>
      <c r="P158" s="9" t="s">
        <v>320</v>
      </c>
    </row>
    <row r="159" spans="2:16" ht="45" x14ac:dyDescent="0.2">
      <c r="B159" s="9" t="s">
        <v>202</v>
      </c>
      <c r="C159" s="9" t="s">
        <v>348</v>
      </c>
      <c r="D159" s="9" t="s">
        <v>381</v>
      </c>
      <c r="E159" s="9" t="s">
        <v>532</v>
      </c>
      <c r="F159" s="9" t="s">
        <v>1906</v>
      </c>
      <c r="G159" s="9" t="s">
        <v>304</v>
      </c>
      <c r="H159" s="9" t="s">
        <v>404</v>
      </c>
      <c r="I159" s="10">
        <v>9.8000000000000007</v>
      </c>
      <c r="J159" s="8">
        <v>8700</v>
      </c>
      <c r="K159" s="8">
        <v>85260</v>
      </c>
      <c r="L159" s="6">
        <f t="shared" si="2"/>
        <v>85260</v>
      </c>
      <c r="M159" s="6"/>
      <c r="N159" s="6"/>
      <c r="O159" s="9" t="s">
        <v>3161</v>
      </c>
      <c r="P159" s="9" t="s">
        <v>325</v>
      </c>
    </row>
    <row r="160" spans="2:16" ht="30" x14ac:dyDescent="0.2">
      <c r="B160" s="9" t="s">
        <v>335</v>
      </c>
      <c r="C160" s="9" t="s">
        <v>100</v>
      </c>
      <c r="D160" s="9" t="s">
        <v>99</v>
      </c>
      <c r="E160" s="9" t="s">
        <v>533</v>
      </c>
      <c r="F160" s="9" t="s">
        <v>1907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>
        <f t="shared" si="2"/>
        <v>170172.79999999999</v>
      </c>
      <c r="M160" s="6"/>
      <c r="N160" s="6"/>
      <c r="O160" s="9" t="s">
        <v>3161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534</v>
      </c>
      <c r="F161" s="9" t="s">
        <v>1908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>
        <f t="shared" si="2"/>
        <v>11374.999999999998</v>
      </c>
      <c r="M161" s="6"/>
      <c r="N161" s="6"/>
      <c r="O161" s="9" t="s">
        <v>3161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535</v>
      </c>
      <c r="F162" s="9" t="s">
        <v>1909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>
        <f t="shared" si="2"/>
        <v>26400</v>
      </c>
      <c r="M162" s="6"/>
      <c r="N162" s="6"/>
      <c r="O162" s="9" t="s">
        <v>3160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536</v>
      </c>
      <c r="F163" s="9" t="s">
        <v>1910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>
        <f t="shared" si="2"/>
        <v>27000</v>
      </c>
      <c r="M163" s="6"/>
      <c r="N163" s="6"/>
      <c r="O163" s="9" t="s">
        <v>3161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537</v>
      </c>
      <c r="F164" s="9" t="s">
        <v>1911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>
        <f t="shared" si="2"/>
        <v>29900</v>
      </c>
      <c r="M164" s="6"/>
      <c r="N164" s="6"/>
      <c r="O164" s="9" t="s">
        <v>3160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538</v>
      </c>
      <c r="F165" s="9" t="s">
        <v>1912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>
        <f t="shared" si="2"/>
        <v>108000</v>
      </c>
      <c r="M165" s="6"/>
      <c r="N165" s="6"/>
      <c r="O165" s="9" t="s">
        <v>3160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539</v>
      </c>
      <c r="F166" s="9" t="s">
        <v>1913</v>
      </c>
      <c r="G166" s="9" t="s">
        <v>304</v>
      </c>
      <c r="H166" s="9" t="s">
        <v>303</v>
      </c>
      <c r="I166" s="10">
        <v>20</v>
      </c>
      <c r="J166" s="8">
        <v>6419.64</v>
      </c>
      <c r="K166" s="8">
        <f>I166*J166</f>
        <v>128392.8</v>
      </c>
      <c r="L166" s="6">
        <f t="shared" si="2"/>
        <v>128392.8</v>
      </c>
      <c r="M166" s="6"/>
      <c r="N166" s="6"/>
      <c r="O166" s="9" t="s">
        <v>3161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540</v>
      </c>
      <c r="F167" s="9" t="s">
        <v>1914</v>
      </c>
      <c r="G167" s="9" t="s">
        <v>304</v>
      </c>
      <c r="H167" s="9" t="s">
        <v>303</v>
      </c>
      <c r="I167" s="10">
        <v>100</v>
      </c>
      <c r="J167" s="8">
        <v>1925.89</v>
      </c>
      <c r="K167" s="8">
        <f>I167*J167</f>
        <v>192589</v>
      </c>
      <c r="L167" s="6">
        <f t="shared" si="2"/>
        <v>192589</v>
      </c>
      <c r="M167" s="6"/>
      <c r="N167" s="6"/>
      <c r="O167" s="9" t="s">
        <v>3161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541</v>
      </c>
      <c r="F168" s="9" t="s">
        <v>1915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>
        <f t="shared" si="2"/>
        <v>82356.800000000003</v>
      </c>
      <c r="M168" s="6"/>
      <c r="N168" s="6"/>
      <c r="O168" s="9" t="s">
        <v>3161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542</v>
      </c>
      <c r="F169" s="9" t="s">
        <v>1916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>
        <f t="shared" si="2"/>
        <v>26182.89</v>
      </c>
      <c r="M169" s="6"/>
      <c r="N169" s="6"/>
      <c r="O169" s="9" t="s">
        <v>3161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543</v>
      </c>
      <c r="F170" s="9" t="s">
        <v>1917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>
        <f t="shared" si="2"/>
        <v>21737.499999999996</v>
      </c>
      <c r="M170" s="6"/>
      <c r="N170" s="6"/>
      <c r="O170" s="9" t="s">
        <v>3161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544</v>
      </c>
      <c r="F171" s="9" t="s">
        <v>1918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>
        <f t="shared" si="2"/>
        <v>9840</v>
      </c>
      <c r="M171" s="6"/>
      <c r="N171" s="6"/>
      <c r="O171" s="9" t="s">
        <v>3161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545</v>
      </c>
      <c r="F172" s="9" t="s">
        <v>1919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>
        <f t="shared" si="2"/>
        <v>17220</v>
      </c>
      <c r="M172" s="6"/>
      <c r="N172" s="6"/>
      <c r="O172" s="9" t="s">
        <v>3161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546</v>
      </c>
      <c r="F173" s="9" t="s">
        <v>1920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>
        <f t="shared" si="2"/>
        <v>27060</v>
      </c>
      <c r="M173" s="6"/>
      <c r="N173" s="6"/>
      <c r="O173" s="9" t="s">
        <v>3161</v>
      </c>
      <c r="P173" s="9" t="s">
        <v>320</v>
      </c>
    </row>
    <row r="174" spans="2:16" ht="45" x14ac:dyDescent="0.2">
      <c r="B174" s="9" t="s">
        <v>336</v>
      </c>
      <c r="C174" s="9" t="s">
        <v>236</v>
      </c>
      <c r="D174" s="9" t="s">
        <v>235</v>
      </c>
      <c r="E174" s="9" t="s">
        <v>547</v>
      </c>
      <c r="F174" s="9" t="s">
        <v>1921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>
        <f t="shared" si="2"/>
        <v>31960</v>
      </c>
      <c r="M174" s="6"/>
      <c r="N174" s="6"/>
      <c r="O174" s="9" t="s">
        <v>3160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548</v>
      </c>
      <c r="F175" s="9" t="s">
        <v>1922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>
        <f t="shared" si="2"/>
        <v>27820</v>
      </c>
      <c r="M175" s="6"/>
      <c r="N175" s="6"/>
      <c r="O175" s="9" t="s">
        <v>3161</v>
      </c>
      <c r="P175" s="9" t="s">
        <v>320</v>
      </c>
    </row>
    <row r="176" spans="2:16" ht="30" x14ac:dyDescent="0.2">
      <c r="B176" s="9" t="s">
        <v>234</v>
      </c>
      <c r="C176" s="9" t="s">
        <v>349</v>
      </c>
      <c r="D176" s="9" t="s">
        <v>382</v>
      </c>
      <c r="E176" s="9" t="s">
        <v>549</v>
      </c>
      <c r="F176" s="9" t="s">
        <v>1923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>
        <f t="shared" si="2"/>
        <v>10199.999999999998</v>
      </c>
      <c r="M176" s="6"/>
      <c r="N176" s="6"/>
      <c r="O176" s="9" t="s">
        <v>3161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550</v>
      </c>
      <c r="F177" s="9" t="s">
        <v>1924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>
        <f t="shared" si="2"/>
        <v>13750</v>
      </c>
      <c r="M177" s="6"/>
      <c r="N177" s="6"/>
      <c r="O177" s="9" t="s">
        <v>3161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551</v>
      </c>
      <c r="F178" s="9" t="s">
        <v>1925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>
        <f t="shared" si="2"/>
        <v>18031.68</v>
      </c>
      <c r="M178" s="6"/>
      <c r="N178" s="6"/>
      <c r="O178" s="9" t="s">
        <v>3160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552</v>
      </c>
      <c r="F179" s="9" t="s">
        <v>1926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>
        <f t="shared" si="2"/>
        <v>9424.9999999999982</v>
      </c>
      <c r="M179" s="6"/>
      <c r="N179" s="6"/>
      <c r="O179" s="9" t="s">
        <v>3161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553</v>
      </c>
      <c r="F180" s="9" t="s">
        <v>1927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>
        <f t="shared" si="2"/>
        <v>12660.24</v>
      </c>
      <c r="M180" s="6"/>
      <c r="N180" s="6"/>
      <c r="O180" s="9" t="s">
        <v>3161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554</v>
      </c>
      <c r="F181" s="9" t="s">
        <v>1928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>
        <f t="shared" si="2"/>
        <v>4735.6400000000003</v>
      </c>
      <c r="M181" s="6"/>
      <c r="N181" s="6"/>
      <c r="O181" s="9" t="s">
        <v>3160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555</v>
      </c>
      <c r="F182" s="9" t="s">
        <v>1929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>
        <f t="shared" si="2"/>
        <v>14531.249999999998</v>
      </c>
      <c r="M182" s="6"/>
      <c r="N182" s="6"/>
      <c r="O182" s="9" t="s">
        <v>3161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556</v>
      </c>
      <c r="F183" s="9" t="s">
        <v>1930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>
        <f t="shared" si="2"/>
        <v>17500</v>
      </c>
      <c r="M183" s="6"/>
      <c r="N183" s="6"/>
      <c r="O183" s="9" t="s">
        <v>3160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557</v>
      </c>
      <c r="F184" s="9" t="s">
        <v>1931</v>
      </c>
      <c r="G184" s="9" t="s">
        <v>304</v>
      </c>
      <c r="H184" s="9" t="s">
        <v>308</v>
      </c>
      <c r="I184" s="10">
        <v>56</v>
      </c>
      <c r="J184" s="8">
        <v>410.71</v>
      </c>
      <c r="K184" s="8">
        <f>I184*J184</f>
        <v>22999.759999999998</v>
      </c>
      <c r="L184" s="6">
        <f t="shared" si="2"/>
        <v>22999.759999999998</v>
      </c>
      <c r="M184" s="6"/>
      <c r="N184" s="6"/>
      <c r="O184" s="9" t="s">
        <v>3160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558</v>
      </c>
      <c r="F185" s="9" t="s">
        <v>1932</v>
      </c>
      <c r="G185" s="9" t="s">
        <v>304</v>
      </c>
      <c r="H185" s="9" t="s">
        <v>308</v>
      </c>
      <c r="I185" s="10">
        <v>47</v>
      </c>
      <c r="J185" s="8">
        <v>257.14</v>
      </c>
      <c r="K185" s="8">
        <f>I185*J185</f>
        <v>12085.58</v>
      </c>
      <c r="L185" s="6">
        <f t="shared" si="2"/>
        <v>12085.58</v>
      </c>
      <c r="M185" s="6"/>
      <c r="N185" s="6"/>
      <c r="O185" s="9" t="s">
        <v>3161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559</v>
      </c>
      <c r="F186" s="9" t="s">
        <v>1933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>
        <f t="shared" si="2"/>
        <v>15950</v>
      </c>
      <c r="M186" s="6"/>
      <c r="N186" s="6"/>
      <c r="O186" s="9" t="s">
        <v>3160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560</v>
      </c>
      <c r="F187" s="9" t="s">
        <v>1934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>
        <f t="shared" si="2"/>
        <v>14625</v>
      </c>
      <c r="M187" s="6"/>
      <c r="N187" s="6"/>
      <c r="O187" s="9" t="s">
        <v>3161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561</v>
      </c>
      <c r="F188" s="9" t="s">
        <v>1935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>
        <f t="shared" si="2"/>
        <v>7200</v>
      </c>
      <c r="M188" s="6"/>
      <c r="N188" s="6"/>
      <c r="O188" s="9" t="s">
        <v>3160</v>
      </c>
      <c r="P188" s="9" t="s">
        <v>326</v>
      </c>
    </row>
    <row r="189" spans="2:16" ht="75" x14ac:dyDescent="0.2">
      <c r="B189" s="9" t="s">
        <v>336</v>
      </c>
      <c r="C189" s="9" t="s">
        <v>237</v>
      </c>
      <c r="D189" s="9" t="s">
        <v>237</v>
      </c>
      <c r="E189" s="9" t="s">
        <v>562</v>
      </c>
      <c r="F189" s="9" t="s">
        <v>1936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>
        <f t="shared" si="2"/>
        <v>14434.300000000001</v>
      </c>
      <c r="M189" s="6"/>
      <c r="N189" s="6"/>
      <c r="O189" s="9" t="s">
        <v>3160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563</v>
      </c>
      <c r="F190" s="9" t="s">
        <v>1937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>
        <f t="shared" si="2"/>
        <v>7800</v>
      </c>
      <c r="M190" s="6"/>
      <c r="N190" s="6"/>
      <c r="O190" s="9" t="s">
        <v>3161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564</v>
      </c>
      <c r="F191" s="9" t="s">
        <v>1938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>
        <f t="shared" si="2"/>
        <v>17119.642857142855</v>
      </c>
      <c r="M191" s="6"/>
      <c r="N191" s="6"/>
      <c r="O191" s="9" t="s">
        <v>3161</v>
      </c>
      <c r="P191" s="9" t="s">
        <v>320</v>
      </c>
    </row>
    <row r="192" spans="2:16" ht="30" x14ac:dyDescent="0.2">
      <c r="B192" s="9" t="s">
        <v>336</v>
      </c>
      <c r="C192" s="9" t="s">
        <v>239</v>
      </c>
      <c r="D192" s="9" t="s">
        <v>238</v>
      </c>
      <c r="E192" s="9" t="s">
        <v>565</v>
      </c>
      <c r="F192" s="9" t="s">
        <v>1939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>
        <f t="shared" si="2"/>
        <v>24000</v>
      </c>
      <c r="M192" s="6"/>
      <c r="N192" s="6"/>
      <c r="O192" s="9" t="s">
        <v>3160</v>
      </c>
      <c r="P192" s="9" t="s">
        <v>321</v>
      </c>
    </row>
    <row r="193" spans="2:16" ht="30" x14ac:dyDescent="0.2">
      <c r="B193" s="9" t="s">
        <v>3164</v>
      </c>
      <c r="C193" s="9" t="s">
        <v>239</v>
      </c>
      <c r="D193" s="9" t="s">
        <v>238</v>
      </c>
      <c r="E193" s="9" t="s">
        <v>566</v>
      </c>
      <c r="F193" s="9" t="s">
        <v>1940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>
        <f t="shared" si="2"/>
        <v>63790.75</v>
      </c>
      <c r="M193" s="6"/>
      <c r="N193" s="6"/>
      <c r="O193" s="9" t="s">
        <v>3161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567</v>
      </c>
      <c r="F194" s="9" t="s">
        <v>1941</v>
      </c>
      <c r="G194" s="9" t="s">
        <v>304</v>
      </c>
      <c r="H194" s="9" t="s">
        <v>315</v>
      </c>
      <c r="I194" s="10">
        <v>610</v>
      </c>
      <c r="J194" s="8">
        <v>160.71</v>
      </c>
      <c r="K194" s="8">
        <f>I194*J194</f>
        <v>98033.1</v>
      </c>
      <c r="L194" s="6">
        <f t="shared" si="2"/>
        <v>98033.1</v>
      </c>
      <c r="M194" s="6"/>
      <c r="N194" s="6"/>
      <c r="O194" s="9" t="s">
        <v>3161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568</v>
      </c>
      <c r="F195" s="9" t="s">
        <v>1942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>
        <f t="shared" si="2"/>
        <v>64050</v>
      </c>
      <c r="M195" s="6"/>
      <c r="N195" s="6"/>
      <c r="O195" s="9" t="s">
        <v>3161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569</v>
      </c>
      <c r="F196" s="9" t="s">
        <v>1943</v>
      </c>
      <c r="G196" s="9" t="s">
        <v>304</v>
      </c>
      <c r="H196" s="9" t="s">
        <v>315</v>
      </c>
      <c r="I196" s="10">
        <v>305</v>
      </c>
      <c r="J196" s="8">
        <v>160.71</v>
      </c>
      <c r="K196" s="8">
        <f>I196*J196</f>
        <v>49016.55</v>
      </c>
      <c r="L196" s="6">
        <f t="shared" si="2"/>
        <v>49016.55</v>
      </c>
      <c r="M196" s="6"/>
      <c r="N196" s="6"/>
      <c r="O196" s="9" t="s">
        <v>3161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570</v>
      </c>
      <c r="F197" s="9" t="s">
        <v>1944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>
        <f t="shared" si="2"/>
        <v>60390</v>
      </c>
      <c r="M197" s="6"/>
      <c r="N197" s="6"/>
      <c r="O197" s="9" t="s">
        <v>3161</v>
      </c>
      <c r="P197" s="9" t="s">
        <v>320</v>
      </c>
    </row>
    <row r="198" spans="2:16" ht="45" x14ac:dyDescent="0.2">
      <c r="B198" s="9" t="s">
        <v>336</v>
      </c>
      <c r="C198" s="9" t="s">
        <v>239</v>
      </c>
      <c r="D198" s="9" t="s">
        <v>238</v>
      </c>
      <c r="E198" s="9" t="s">
        <v>571</v>
      </c>
      <c r="F198" s="9" t="s">
        <v>1945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>
        <f t="shared" si="2"/>
        <v>51240</v>
      </c>
      <c r="M198" s="6"/>
      <c r="N198" s="6"/>
      <c r="O198" s="9" t="s">
        <v>3160</v>
      </c>
      <c r="P198" s="9" t="s">
        <v>321</v>
      </c>
    </row>
    <row r="199" spans="2:16" ht="30" x14ac:dyDescent="0.2">
      <c r="B199" s="9" t="s">
        <v>336</v>
      </c>
      <c r="C199" s="9" t="s">
        <v>239</v>
      </c>
      <c r="D199" s="9" t="s">
        <v>238</v>
      </c>
      <c r="E199" s="9" t="s">
        <v>572</v>
      </c>
      <c r="F199" s="9" t="s">
        <v>1946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>
        <f t="shared" si="2"/>
        <v>42000</v>
      </c>
      <c r="M199" s="6"/>
      <c r="N199" s="6"/>
      <c r="O199" s="9" t="s">
        <v>3160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573</v>
      </c>
      <c r="F200" s="9" t="s">
        <v>1947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>
        <f t="shared" si="2"/>
        <v>24000</v>
      </c>
      <c r="M200" s="6"/>
      <c r="N200" s="6"/>
      <c r="O200" s="9" t="s">
        <v>3161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574</v>
      </c>
      <c r="F201" s="9" t="s">
        <v>1948</v>
      </c>
      <c r="G201" s="9" t="s">
        <v>304</v>
      </c>
      <c r="H201" s="9" t="s">
        <v>313</v>
      </c>
      <c r="I201" s="10">
        <v>6</v>
      </c>
      <c r="J201" s="8">
        <v>114.29</v>
      </c>
      <c r="K201" s="8">
        <f>I201*J201</f>
        <v>685.74</v>
      </c>
      <c r="L201" s="6">
        <f t="shared" si="2"/>
        <v>685.74</v>
      </c>
      <c r="M201" s="6"/>
      <c r="N201" s="6"/>
      <c r="O201" s="9" t="s">
        <v>3161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575</v>
      </c>
      <c r="F202" s="9" t="s">
        <v>1949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>
        <f t="shared" si="2"/>
        <v>2800</v>
      </c>
      <c r="M202" s="6"/>
      <c r="N202" s="6"/>
      <c r="O202" s="9" t="s">
        <v>3160</v>
      </c>
      <c r="P202" s="9" t="s">
        <v>326</v>
      </c>
    </row>
    <row r="203" spans="2:16" ht="45" x14ac:dyDescent="0.2">
      <c r="B203" s="9" t="s">
        <v>336</v>
      </c>
      <c r="C203" s="9" t="s">
        <v>206</v>
      </c>
      <c r="D203" s="9" t="s">
        <v>205</v>
      </c>
      <c r="E203" s="9" t="s">
        <v>576</v>
      </c>
      <c r="F203" s="9" t="s">
        <v>1950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>
        <f t="shared" ref="L203:L266" si="3">K203</f>
        <v>28890</v>
      </c>
      <c r="M203" s="6"/>
      <c r="N203" s="6"/>
      <c r="O203" s="9" t="s">
        <v>3160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577</v>
      </c>
      <c r="F204" s="9" t="s">
        <v>1951</v>
      </c>
      <c r="G204" s="9" t="s">
        <v>304</v>
      </c>
      <c r="H204" s="9" t="s">
        <v>313</v>
      </c>
      <c r="I204" s="10">
        <v>50</v>
      </c>
      <c r="J204" s="8">
        <v>1719.6428571428569</v>
      </c>
      <c r="K204" s="8">
        <v>85982.142857142841</v>
      </c>
      <c r="L204" s="6">
        <f t="shared" si="3"/>
        <v>85982.142857142841</v>
      </c>
      <c r="M204" s="6"/>
      <c r="N204" s="6"/>
      <c r="O204" s="9" t="s">
        <v>3161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578</v>
      </c>
      <c r="F205" s="9" t="s">
        <v>1952</v>
      </c>
      <c r="G205" s="9" t="s">
        <v>304</v>
      </c>
      <c r="H205" s="9" t="s">
        <v>313</v>
      </c>
      <c r="I205" s="10">
        <v>6</v>
      </c>
      <c r="J205" s="8">
        <v>1433.04</v>
      </c>
      <c r="K205" s="8">
        <f>I205*J205</f>
        <v>8598.24</v>
      </c>
      <c r="L205" s="6">
        <f t="shared" si="3"/>
        <v>8598.24</v>
      </c>
      <c r="M205" s="6"/>
      <c r="N205" s="6"/>
      <c r="O205" s="9" t="s">
        <v>3161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579</v>
      </c>
      <c r="F206" s="9" t="s">
        <v>1953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>
        <f t="shared" si="3"/>
        <v>9600</v>
      </c>
      <c r="M206" s="6"/>
      <c r="N206" s="6"/>
      <c r="O206" s="9" t="s">
        <v>3160</v>
      </c>
      <c r="P206" s="9" t="s">
        <v>326</v>
      </c>
    </row>
    <row r="207" spans="2:16" ht="45" x14ac:dyDescent="0.2">
      <c r="B207" s="9" t="s">
        <v>336</v>
      </c>
      <c r="C207" s="9" t="s">
        <v>206</v>
      </c>
      <c r="D207" s="9" t="s">
        <v>205</v>
      </c>
      <c r="E207" s="9" t="s">
        <v>580</v>
      </c>
      <c r="F207" s="9" t="s">
        <v>1954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>
        <f t="shared" si="3"/>
        <v>87000</v>
      </c>
      <c r="M207" s="6"/>
      <c r="N207" s="6"/>
      <c r="O207" s="9" t="s">
        <v>3160</v>
      </c>
      <c r="P207" s="9" t="s">
        <v>321</v>
      </c>
    </row>
    <row r="208" spans="2:16" ht="30" x14ac:dyDescent="0.2">
      <c r="B208" s="9" t="s">
        <v>335</v>
      </c>
      <c r="C208" s="9" t="s">
        <v>101</v>
      </c>
      <c r="D208" s="9" t="s">
        <v>101</v>
      </c>
      <c r="E208" s="9" t="s">
        <v>581</v>
      </c>
      <c r="F208" s="9" t="s">
        <v>1955</v>
      </c>
      <c r="G208" s="9" t="s">
        <v>304</v>
      </c>
      <c r="H208" s="9" t="s">
        <v>303</v>
      </c>
      <c r="I208" s="10">
        <v>10</v>
      </c>
      <c r="J208" s="8">
        <v>3057.1428571428569</v>
      </c>
      <c r="K208" s="8">
        <v>30571.428571428569</v>
      </c>
      <c r="L208" s="6">
        <f t="shared" si="3"/>
        <v>30571.428571428569</v>
      </c>
      <c r="M208" s="6"/>
      <c r="N208" s="6"/>
      <c r="O208" s="9" t="s">
        <v>3161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582</v>
      </c>
      <c r="F209" s="9" t="s">
        <v>1956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>
        <f t="shared" si="3"/>
        <v>14000</v>
      </c>
      <c r="M209" s="6"/>
      <c r="N209" s="6"/>
      <c r="O209" s="9" t="s">
        <v>3161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583</v>
      </c>
      <c r="F210" s="9" t="s">
        <v>1957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>
        <f t="shared" si="3"/>
        <v>33174.1</v>
      </c>
      <c r="M210" s="6"/>
      <c r="N210" s="6"/>
      <c r="O210" s="9" t="s">
        <v>3160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584</v>
      </c>
      <c r="F211" s="9" t="s">
        <v>1958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>
        <f t="shared" si="3"/>
        <v>18056.250000000004</v>
      </c>
      <c r="M211" s="6"/>
      <c r="N211" s="6"/>
      <c r="O211" s="9" t="s">
        <v>3161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585</v>
      </c>
      <c r="F212" s="9" t="s">
        <v>1959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>
        <f t="shared" si="3"/>
        <v>17500</v>
      </c>
      <c r="M212" s="6"/>
      <c r="N212" s="6"/>
      <c r="O212" s="9" t="s">
        <v>3160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586</v>
      </c>
      <c r="F213" s="9" t="s">
        <v>1960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>
        <f t="shared" si="3"/>
        <v>9951</v>
      </c>
      <c r="M213" s="6"/>
      <c r="N213" s="6"/>
      <c r="O213" s="9" t="s">
        <v>3160</v>
      </c>
      <c r="P213" s="9" t="s">
        <v>326</v>
      </c>
    </row>
    <row r="214" spans="2:16" ht="30" x14ac:dyDescent="0.2">
      <c r="B214" s="9" t="s">
        <v>336</v>
      </c>
      <c r="C214" s="9" t="s">
        <v>101</v>
      </c>
      <c r="D214" s="9" t="s">
        <v>101</v>
      </c>
      <c r="E214" s="9" t="s">
        <v>587</v>
      </c>
      <c r="F214" s="9" t="s">
        <v>1961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>
        <f t="shared" si="3"/>
        <v>8280</v>
      </c>
      <c r="M214" s="6"/>
      <c r="N214" s="6"/>
      <c r="O214" s="9" t="s">
        <v>3160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588</v>
      </c>
      <c r="F215" s="9" t="s">
        <v>1962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>
        <f t="shared" si="3"/>
        <v>13910.7</v>
      </c>
      <c r="M215" s="6"/>
      <c r="N215" s="6"/>
      <c r="O215" s="9" t="s">
        <v>3161</v>
      </c>
      <c r="P215" s="9" t="s">
        <v>320</v>
      </c>
    </row>
    <row r="216" spans="2:16" ht="30" x14ac:dyDescent="0.2">
      <c r="B216" s="9" t="s">
        <v>335</v>
      </c>
      <c r="C216" s="9" t="s">
        <v>103</v>
      </c>
      <c r="D216" s="9" t="s">
        <v>102</v>
      </c>
      <c r="E216" s="9" t="s">
        <v>589</v>
      </c>
      <c r="F216" s="9" t="s">
        <v>1963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>
        <f t="shared" si="3"/>
        <v>8786.4</v>
      </c>
      <c r="M216" s="6"/>
      <c r="N216" s="6"/>
      <c r="O216" s="9" t="s">
        <v>3161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590</v>
      </c>
      <c r="F217" s="9" t="s">
        <v>1964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>
        <f t="shared" si="3"/>
        <v>14600</v>
      </c>
      <c r="M217" s="6"/>
      <c r="N217" s="6"/>
      <c r="O217" s="9" t="s">
        <v>3161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591</v>
      </c>
      <c r="F218" s="9" t="s">
        <v>1965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>
        <f t="shared" si="3"/>
        <v>5688.36</v>
      </c>
      <c r="M218" s="6"/>
      <c r="N218" s="6"/>
      <c r="O218" s="9" t="s">
        <v>3160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592</v>
      </c>
      <c r="F219" s="9" t="s">
        <v>1966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>
        <f t="shared" si="3"/>
        <v>2174.9999999999995</v>
      </c>
      <c r="M219" s="6"/>
      <c r="N219" s="6"/>
      <c r="O219" s="9" t="s">
        <v>3161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593</v>
      </c>
      <c r="F220" s="9" t="s">
        <v>1967</v>
      </c>
      <c r="G220" s="9" t="s">
        <v>304</v>
      </c>
      <c r="H220" s="9" t="s">
        <v>303</v>
      </c>
      <c r="I220" s="10">
        <v>102</v>
      </c>
      <c r="J220" s="8">
        <v>42.86</v>
      </c>
      <c r="K220" s="8">
        <f>I220*J220</f>
        <v>4371.72</v>
      </c>
      <c r="L220" s="6">
        <f t="shared" si="3"/>
        <v>4371.72</v>
      </c>
      <c r="M220" s="6"/>
      <c r="N220" s="6"/>
      <c r="O220" s="9" t="s">
        <v>3161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594</v>
      </c>
      <c r="F221" s="9" t="s">
        <v>1968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>
        <f t="shared" si="3"/>
        <v>2042.56</v>
      </c>
      <c r="M221" s="6"/>
      <c r="N221" s="6"/>
      <c r="O221" s="9" t="s">
        <v>3160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595</v>
      </c>
      <c r="F222" s="9" t="s">
        <v>1969</v>
      </c>
      <c r="G222" s="9" t="s">
        <v>304</v>
      </c>
      <c r="H222" s="9" t="s">
        <v>303</v>
      </c>
      <c r="I222" s="10">
        <v>150</v>
      </c>
      <c r="J222" s="8">
        <v>30.36</v>
      </c>
      <c r="K222" s="8">
        <f>I222*J222</f>
        <v>4554</v>
      </c>
      <c r="L222" s="6">
        <f t="shared" si="3"/>
        <v>4554</v>
      </c>
      <c r="M222" s="6"/>
      <c r="N222" s="6"/>
      <c r="O222" s="9" t="s">
        <v>3161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596</v>
      </c>
      <c r="F223" s="9" t="s">
        <v>1970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>
        <f t="shared" si="3"/>
        <v>9000</v>
      </c>
      <c r="M223" s="6"/>
      <c r="N223" s="6"/>
      <c r="O223" s="9" t="s">
        <v>3160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597</v>
      </c>
      <c r="F224" s="9" t="s">
        <v>1971</v>
      </c>
      <c r="G224" s="9" t="s">
        <v>304</v>
      </c>
      <c r="H224" s="9" t="s">
        <v>303</v>
      </c>
      <c r="I224" s="10">
        <v>94</v>
      </c>
      <c r="J224" s="8">
        <v>96.43</v>
      </c>
      <c r="K224" s="8">
        <f>I224*J224</f>
        <v>9064.42</v>
      </c>
      <c r="L224" s="6">
        <f t="shared" si="3"/>
        <v>9064.42</v>
      </c>
      <c r="M224" s="6"/>
      <c r="N224" s="6"/>
      <c r="O224" s="9" t="s">
        <v>3161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598</v>
      </c>
      <c r="F225" s="9" t="s">
        <v>1972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>
        <f t="shared" si="3"/>
        <v>8250</v>
      </c>
      <c r="M225" s="6"/>
      <c r="N225" s="6"/>
      <c r="O225" s="9" t="s">
        <v>3160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599</v>
      </c>
      <c r="F226" s="9" t="s">
        <v>1973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>
        <f t="shared" si="3"/>
        <v>6400</v>
      </c>
      <c r="M226" s="6"/>
      <c r="N226" s="6"/>
      <c r="O226" s="9" t="s">
        <v>3160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600</v>
      </c>
      <c r="F227" s="9" t="s">
        <v>1974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>
        <f t="shared" si="3"/>
        <v>7200</v>
      </c>
      <c r="M227" s="6"/>
      <c r="N227" s="6"/>
      <c r="O227" s="9" t="s">
        <v>3161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601</v>
      </c>
      <c r="F228" s="9" t="s">
        <v>1975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>
        <f t="shared" si="3"/>
        <v>4140.8999999999996</v>
      </c>
      <c r="M228" s="6"/>
      <c r="N228" s="6"/>
      <c r="O228" s="9" t="s">
        <v>3160</v>
      </c>
      <c r="P228" s="9" t="s">
        <v>326</v>
      </c>
    </row>
    <row r="229" spans="2:16" ht="45" x14ac:dyDescent="0.2">
      <c r="B229" s="9" t="s">
        <v>336</v>
      </c>
      <c r="C229" s="9" t="s">
        <v>103</v>
      </c>
      <c r="D229" s="9" t="s">
        <v>102</v>
      </c>
      <c r="E229" s="9" t="s">
        <v>602</v>
      </c>
      <c r="F229" s="9" t="s">
        <v>1976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>
        <f t="shared" si="3"/>
        <v>2130</v>
      </c>
      <c r="M229" s="6"/>
      <c r="N229" s="6"/>
      <c r="O229" s="9" t="s">
        <v>3160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603</v>
      </c>
      <c r="F230" s="9" t="s">
        <v>1977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>
        <f t="shared" si="3"/>
        <v>5200</v>
      </c>
      <c r="M230" s="6"/>
      <c r="N230" s="6"/>
      <c r="O230" s="9" t="s">
        <v>3161</v>
      </c>
      <c r="P230" s="9" t="s">
        <v>320</v>
      </c>
    </row>
    <row r="231" spans="2:16" ht="30" x14ac:dyDescent="0.2">
      <c r="B231" s="9" t="s">
        <v>3164</v>
      </c>
      <c r="C231" s="9" t="s">
        <v>48</v>
      </c>
      <c r="D231" s="9" t="s">
        <v>48</v>
      </c>
      <c r="E231" s="9" t="s">
        <v>604</v>
      </c>
      <c r="F231" s="9" t="s">
        <v>1978</v>
      </c>
      <c r="G231" s="9" t="s">
        <v>403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>
        <f t="shared" si="3"/>
        <v>145029.76000000001</v>
      </c>
      <c r="M231" s="6"/>
      <c r="N231" s="6"/>
      <c r="O231" s="9" t="s">
        <v>3161</v>
      </c>
      <c r="P231" s="9" t="s">
        <v>320</v>
      </c>
    </row>
    <row r="232" spans="2:16" ht="45" x14ac:dyDescent="0.2">
      <c r="B232" s="9" t="s">
        <v>3164</v>
      </c>
      <c r="C232" s="9" t="s">
        <v>48</v>
      </c>
      <c r="D232" s="9" t="s">
        <v>48</v>
      </c>
      <c r="E232" s="9" t="s">
        <v>605</v>
      </c>
      <c r="F232" s="9" t="s">
        <v>1979</v>
      </c>
      <c r="G232" s="9" t="s">
        <v>403</v>
      </c>
      <c r="H232" s="9" t="s">
        <v>303</v>
      </c>
      <c r="I232" s="10">
        <v>1</v>
      </c>
      <c r="J232" s="8">
        <v>75208.33</v>
      </c>
      <c r="K232" s="8">
        <v>75208.33</v>
      </c>
      <c r="L232" s="6">
        <f t="shared" si="3"/>
        <v>75208.33</v>
      </c>
      <c r="M232" s="6"/>
      <c r="N232" s="6"/>
      <c r="O232" s="9" t="s">
        <v>3161</v>
      </c>
      <c r="P232" s="9" t="s">
        <v>320</v>
      </c>
    </row>
    <row r="233" spans="2:16" ht="30" x14ac:dyDescent="0.2">
      <c r="B233" s="9" t="s">
        <v>3164</v>
      </c>
      <c r="C233" s="9" t="s">
        <v>48</v>
      </c>
      <c r="D233" s="9" t="s">
        <v>48</v>
      </c>
      <c r="E233" s="9" t="s">
        <v>606</v>
      </c>
      <c r="F233" s="9" t="s">
        <v>1980</v>
      </c>
      <c r="G233" s="9" t="s">
        <v>403</v>
      </c>
      <c r="H233" s="9" t="s">
        <v>303</v>
      </c>
      <c r="I233" s="10">
        <v>1</v>
      </c>
      <c r="J233" s="8">
        <v>60416.66</v>
      </c>
      <c r="K233" s="8">
        <v>60416.66</v>
      </c>
      <c r="L233" s="6">
        <f t="shared" si="3"/>
        <v>60416.66</v>
      </c>
      <c r="M233" s="6"/>
      <c r="N233" s="6"/>
      <c r="O233" s="9" t="s">
        <v>3161</v>
      </c>
      <c r="P233" s="9" t="s">
        <v>320</v>
      </c>
    </row>
    <row r="234" spans="2:16" ht="30" x14ac:dyDescent="0.2">
      <c r="B234" s="9" t="s">
        <v>3164</v>
      </c>
      <c r="C234" s="9" t="s">
        <v>48</v>
      </c>
      <c r="D234" s="9" t="s">
        <v>48</v>
      </c>
      <c r="E234" s="9" t="s">
        <v>607</v>
      </c>
      <c r="F234" s="9" t="s">
        <v>1981</v>
      </c>
      <c r="G234" s="9" t="s">
        <v>403</v>
      </c>
      <c r="H234" s="9" t="s">
        <v>303</v>
      </c>
      <c r="I234" s="10">
        <v>5</v>
      </c>
      <c r="J234" s="8">
        <v>158035.71</v>
      </c>
      <c r="K234" s="8">
        <v>790178.55</v>
      </c>
      <c r="L234" s="6">
        <f t="shared" si="3"/>
        <v>790178.55</v>
      </c>
      <c r="M234" s="6"/>
      <c r="N234" s="6"/>
      <c r="O234" s="9" t="s">
        <v>3161</v>
      </c>
      <c r="P234" s="9" t="s">
        <v>320</v>
      </c>
    </row>
    <row r="235" spans="2:16" ht="45" x14ac:dyDescent="0.2">
      <c r="B235" s="9" t="s">
        <v>3164</v>
      </c>
      <c r="C235" s="9" t="s">
        <v>48</v>
      </c>
      <c r="D235" s="9" t="s">
        <v>48</v>
      </c>
      <c r="E235" s="9" t="s">
        <v>608</v>
      </c>
      <c r="F235" s="9" t="s">
        <v>1982</v>
      </c>
      <c r="G235" s="9" t="s">
        <v>403</v>
      </c>
      <c r="H235" s="9" t="s">
        <v>303</v>
      </c>
      <c r="I235" s="10">
        <v>15</v>
      </c>
      <c r="J235" s="8">
        <v>49613.09</v>
      </c>
      <c r="K235" s="8">
        <v>744196.35</v>
      </c>
      <c r="L235" s="6">
        <f t="shared" si="3"/>
        <v>744196.35</v>
      </c>
      <c r="M235" s="6"/>
      <c r="N235" s="6"/>
      <c r="O235" s="9" t="s">
        <v>3161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609</v>
      </c>
      <c r="F236" s="9" t="s">
        <v>1983</v>
      </c>
      <c r="G236" s="9" t="s">
        <v>403</v>
      </c>
      <c r="H236" s="9" t="s">
        <v>303</v>
      </c>
      <c r="I236" s="10">
        <v>50</v>
      </c>
      <c r="J236" s="8">
        <v>3392.85</v>
      </c>
      <c r="K236" s="8">
        <v>169642.5</v>
      </c>
      <c r="L236" s="6">
        <f t="shared" si="3"/>
        <v>169642.5</v>
      </c>
      <c r="M236" s="6"/>
      <c r="N236" s="6"/>
      <c r="O236" s="9" t="s">
        <v>3160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610</v>
      </c>
      <c r="F237" s="9" t="s">
        <v>1984</v>
      </c>
      <c r="G237" s="9" t="s">
        <v>403</v>
      </c>
      <c r="H237" s="9" t="s">
        <v>303</v>
      </c>
      <c r="I237" s="10">
        <v>85</v>
      </c>
      <c r="J237" s="8">
        <v>3392.85</v>
      </c>
      <c r="K237" s="8">
        <v>288392.25</v>
      </c>
      <c r="L237" s="6">
        <f t="shared" si="3"/>
        <v>288392.25</v>
      </c>
      <c r="M237" s="6"/>
      <c r="N237" s="6"/>
      <c r="O237" s="9" t="s">
        <v>3160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611</v>
      </c>
      <c r="F238" s="9" t="s">
        <v>1985</v>
      </c>
      <c r="G238" s="9" t="s">
        <v>403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>
        <f t="shared" si="3"/>
        <v>65714.240000000005</v>
      </c>
      <c r="M238" s="6"/>
      <c r="N238" s="6"/>
      <c r="O238" s="9" t="s">
        <v>3160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612</v>
      </c>
      <c r="F239" s="9" t="s">
        <v>1986</v>
      </c>
      <c r="G239" s="9" t="s">
        <v>403</v>
      </c>
      <c r="H239" s="9" t="s">
        <v>303</v>
      </c>
      <c r="I239" s="10">
        <v>4</v>
      </c>
      <c r="J239" s="8">
        <v>33482.14</v>
      </c>
      <c r="K239" s="8">
        <v>133928.56</v>
      </c>
      <c r="L239" s="6">
        <f t="shared" si="3"/>
        <v>133928.56</v>
      </c>
      <c r="M239" s="6"/>
      <c r="N239" s="6"/>
      <c r="O239" s="9" t="s">
        <v>3160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613</v>
      </c>
      <c r="F240" s="9" t="s">
        <v>1987</v>
      </c>
      <c r="G240" s="9" t="s">
        <v>403</v>
      </c>
      <c r="H240" s="9" t="s">
        <v>303</v>
      </c>
      <c r="I240" s="10">
        <v>4</v>
      </c>
      <c r="J240" s="8">
        <v>45200.89</v>
      </c>
      <c r="K240" s="8">
        <v>180803.56</v>
      </c>
      <c r="L240" s="6">
        <f t="shared" si="3"/>
        <v>180803.56</v>
      </c>
      <c r="M240" s="6"/>
      <c r="N240" s="6"/>
      <c r="O240" s="9" t="s">
        <v>3160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614</v>
      </c>
      <c r="F241" s="9" t="s">
        <v>1988</v>
      </c>
      <c r="G241" s="9" t="s">
        <v>403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>
        <f t="shared" si="3"/>
        <v>96428.479999999996</v>
      </c>
      <c r="M241" s="6"/>
      <c r="N241" s="6"/>
      <c r="O241" s="9" t="s">
        <v>3160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615</v>
      </c>
      <c r="F242" s="9" t="s">
        <v>1989</v>
      </c>
      <c r="G242" s="9" t="s">
        <v>403</v>
      </c>
      <c r="H242" s="9" t="s">
        <v>303</v>
      </c>
      <c r="I242" s="10">
        <v>6</v>
      </c>
      <c r="J242" s="8">
        <v>8303.57</v>
      </c>
      <c r="K242" s="8">
        <v>49821.42</v>
      </c>
      <c r="L242" s="6">
        <f t="shared" si="3"/>
        <v>49821.42</v>
      </c>
      <c r="M242" s="6"/>
      <c r="N242" s="6"/>
      <c r="O242" s="9" t="s">
        <v>3160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616</v>
      </c>
      <c r="F243" s="9" t="s">
        <v>1990</v>
      </c>
      <c r="G243" s="9" t="s">
        <v>403</v>
      </c>
      <c r="H243" s="9" t="s">
        <v>303</v>
      </c>
      <c r="I243" s="10">
        <v>70</v>
      </c>
      <c r="J243" s="8">
        <v>6955.35</v>
      </c>
      <c r="K243" s="8">
        <v>486874.5</v>
      </c>
      <c r="L243" s="6">
        <f t="shared" si="3"/>
        <v>486874.5</v>
      </c>
      <c r="M243" s="6"/>
      <c r="N243" s="6"/>
      <c r="O243" s="9" t="s">
        <v>3160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617</v>
      </c>
      <c r="F244" s="9" t="s">
        <v>1991</v>
      </c>
      <c r="G244" s="9" t="s">
        <v>403</v>
      </c>
      <c r="H244" s="9" t="s">
        <v>303</v>
      </c>
      <c r="I244" s="10">
        <v>25</v>
      </c>
      <c r="J244" s="8">
        <v>5732.14</v>
      </c>
      <c r="K244" s="8">
        <v>143303.5</v>
      </c>
      <c r="L244" s="6">
        <f t="shared" si="3"/>
        <v>143303.5</v>
      </c>
      <c r="M244" s="6"/>
      <c r="N244" s="6"/>
      <c r="O244" s="9" t="s">
        <v>3160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618</v>
      </c>
      <c r="F245" s="9" t="s">
        <v>1992</v>
      </c>
      <c r="G245" s="9" t="s">
        <v>403</v>
      </c>
      <c r="H245" s="9" t="s">
        <v>303</v>
      </c>
      <c r="I245" s="10">
        <v>8</v>
      </c>
      <c r="J245" s="8">
        <v>10250</v>
      </c>
      <c r="K245" s="8">
        <v>82000</v>
      </c>
      <c r="L245" s="6">
        <f t="shared" si="3"/>
        <v>82000</v>
      </c>
      <c r="M245" s="6"/>
      <c r="N245" s="6"/>
      <c r="O245" s="9" t="s">
        <v>3160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619</v>
      </c>
      <c r="F246" s="9" t="s">
        <v>1993</v>
      </c>
      <c r="G246" s="9" t="s">
        <v>403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>
        <f t="shared" si="3"/>
        <v>71057.119999999995</v>
      </c>
      <c r="M246" s="6"/>
      <c r="N246" s="6"/>
      <c r="O246" s="9" t="s">
        <v>3160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620</v>
      </c>
      <c r="F247" s="9" t="s">
        <v>1994</v>
      </c>
      <c r="G247" s="9" t="s">
        <v>403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>
        <f t="shared" si="3"/>
        <v>67185.679999999993</v>
      </c>
      <c r="M247" s="6"/>
      <c r="N247" s="6"/>
      <c r="O247" s="9" t="s">
        <v>3160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621</v>
      </c>
      <c r="F248" s="9" t="s">
        <v>1995</v>
      </c>
      <c r="G248" s="9" t="s">
        <v>403</v>
      </c>
      <c r="H248" s="9" t="s">
        <v>303</v>
      </c>
      <c r="I248" s="10">
        <v>8</v>
      </c>
      <c r="J248" s="8">
        <v>10568.75</v>
      </c>
      <c r="K248" s="8">
        <v>84550</v>
      </c>
      <c r="L248" s="6">
        <f t="shared" si="3"/>
        <v>84550</v>
      </c>
      <c r="M248" s="6"/>
      <c r="N248" s="6"/>
      <c r="O248" s="9" t="s">
        <v>3160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622</v>
      </c>
      <c r="F249" s="9" t="s">
        <v>1996</v>
      </c>
      <c r="G249" s="9" t="s">
        <v>403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>
        <f t="shared" si="3"/>
        <v>69164.240000000005</v>
      </c>
      <c r="M249" s="6"/>
      <c r="N249" s="6"/>
      <c r="O249" s="9" t="s">
        <v>3160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623</v>
      </c>
      <c r="F250" s="9" t="s">
        <v>1997</v>
      </c>
      <c r="G250" s="9" t="s">
        <v>403</v>
      </c>
      <c r="H250" s="9" t="s">
        <v>303</v>
      </c>
      <c r="I250" s="10">
        <v>6</v>
      </c>
      <c r="J250" s="8">
        <v>10500</v>
      </c>
      <c r="K250" s="8">
        <v>63000</v>
      </c>
      <c r="L250" s="6">
        <f t="shared" si="3"/>
        <v>63000</v>
      </c>
      <c r="M250" s="6"/>
      <c r="N250" s="6"/>
      <c r="O250" s="9" t="s">
        <v>3160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624</v>
      </c>
      <c r="F251" s="9" t="s">
        <v>1998</v>
      </c>
      <c r="G251" s="9" t="s">
        <v>403</v>
      </c>
      <c r="H251" s="9" t="s">
        <v>303</v>
      </c>
      <c r="I251" s="10">
        <v>4</v>
      </c>
      <c r="J251" s="8">
        <v>10500</v>
      </c>
      <c r="K251" s="8">
        <v>42000</v>
      </c>
      <c r="L251" s="6">
        <f t="shared" si="3"/>
        <v>42000</v>
      </c>
      <c r="M251" s="6"/>
      <c r="N251" s="6"/>
      <c r="O251" s="9" t="s">
        <v>3160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625</v>
      </c>
      <c r="F252" s="9" t="s">
        <v>1999</v>
      </c>
      <c r="G252" s="9" t="s">
        <v>403</v>
      </c>
      <c r="H252" s="9" t="s">
        <v>303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3160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626</v>
      </c>
      <c r="F253" s="9" t="s">
        <v>2000</v>
      </c>
      <c r="G253" s="9" t="s">
        <v>403</v>
      </c>
      <c r="H253" s="9" t="s">
        <v>303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3160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627</v>
      </c>
      <c r="F254" s="9" t="s">
        <v>2001</v>
      </c>
      <c r="G254" s="9" t="s">
        <v>403</v>
      </c>
      <c r="H254" s="9" t="s">
        <v>303</v>
      </c>
      <c r="I254" s="10">
        <v>4</v>
      </c>
      <c r="J254" s="8">
        <v>15300</v>
      </c>
      <c r="K254" s="8">
        <v>61200</v>
      </c>
      <c r="L254" s="6">
        <f t="shared" si="3"/>
        <v>61200</v>
      </c>
      <c r="M254" s="6"/>
      <c r="N254" s="6"/>
      <c r="O254" s="9" t="s">
        <v>3160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628</v>
      </c>
      <c r="F255" s="9" t="s">
        <v>2002</v>
      </c>
      <c r="G255" s="9" t="s">
        <v>403</v>
      </c>
      <c r="H255" s="9" t="s">
        <v>303</v>
      </c>
      <c r="I255" s="10">
        <v>4</v>
      </c>
      <c r="J255" s="8">
        <v>15300</v>
      </c>
      <c r="K255" s="8">
        <v>61200</v>
      </c>
      <c r="L255" s="6">
        <f t="shared" si="3"/>
        <v>61200</v>
      </c>
      <c r="M255" s="6"/>
      <c r="N255" s="6"/>
      <c r="O255" s="9" t="s">
        <v>3160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629</v>
      </c>
      <c r="F256" s="9" t="s">
        <v>2003</v>
      </c>
      <c r="G256" s="9" t="s">
        <v>403</v>
      </c>
      <c r="H256" s="9" t="s">
        <v>303</v>
      </c>
      <c r="I256" s="10">
        <v>2</v>
      </c>
      <c r="J256" s="8">
        <v>12459.82</v>
      </c>
      <c r="K256" s="8">
        <v>24919.64</v>
      </c>
      <c r="L256" s="6">
        <f t="shared" si="3"/>
        <v>24919.64</v>
      </c>
      <c r="M256" s="6"/>
      <c r="N256" s="6"/>
      <c r="O256" s="9" t="s">
        <v>3161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630</v>
      </c>
      <c r="F257" s="9" t="s">
        <v>2004</v>
      </c>
      <c r="G257" s="9" t="s">
        <v>403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>
        <f t="shared" si="3"/>
        <v>270642.40000000002</v>
      </c>
      <c r="M257" s="6"/>
      <c r="N257" s="6"/>
      <c r="O257" s="9" t="s">
        <v>3161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631</v>
      </c>
      <c r="F258" s="9" t="s">
        <v>2005</v>
      </c>
      <c r="G258" s="9" t="s">
        <v>403</v>
      </c>
      <c r="H258" s="9" t="s">
        <v>303</v>
      </c>
      <c r="I258" s="10">
        <v>35</v>
      </c>
      <c r="J258" s="8">
        <v>3387.5</v>
      </c>
      <c r="K258" s="8">
        <v>118562.5</v>
      </c>
      <c r="L258" s="6">
        <f t="shared" si="3"/>
        <v>118562.5</v>
      </c>
      <c r="M258" s="6"/>
      <c r="N258" s="6"/>
      <c r="O258" s="9" t="s">
        <v>3161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632</v>
      </c>
      <c r="F259" s="9" t="s">
        <v>2006</v>
      </c>
      <c r="G259" s="9" t="s">
        <v>403</v>
      </c>
      <c r="H259" s="9" t="s">
        <v>303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3161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633</v>
      </c>
      <c r="F260" s="9" t="s">
        <v>2007</v>
      </c>
      <c r="G260" s="9" t="s">
        <v>403</v>
      </c>
      <c r="H260" s="9" t="s">
        <v>303</v>
      </c>
      <c r="I260" s="10">
        <v>2</v>
      </c>
      <c r="J260" s="8">
        <v>12571.42</v>
      </c>
      <c r="K260" s="8">
        <v>25142.84</v>
      </c>
      <c r="L260" s="6">
        <f t="shared" si="3"/>
        <v>25142.84</v>
      </c>
      <c r="M260" s="6"/>
      <c r="N260" s="6"/>
      <c r="O260" s="9" t="s">
        <v>3161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634</v>
      </c>
      <c r="F261" s="9" t="s">
        <v>2008</v>
      </c>
      <c r="G261" s="9" t="s">
        <v>403</v>
      </c>
      <c r="H261" s="9" t="s">
        <v>303</v>
      </c>
      <c r="I261" s="10">
        <v>2</v>
      </c>
      <c r="J261" s="8">
        <v>12571.42</v>
      </c>
      <c r="K261" s="8">
        <v>25142.84</v>
      </c>
      <c r="L261" s="6">
        <f t="shared" si="3"/>
        <v>25142.84</v>
      </c>
      <c r="M261" s="6"/>
      <c r="N261" s="6"/>
      <c r="O261" s="9" t="s">
        <v>3161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635</v>
      </c>
      <c r="F262" s="9" t="s">
        <v>2009</v>
      </c>
      <c r="G262" s="9" t="s">
        <v>403</v>
      </c>
      <c r="H262" s="9" t="s">
        <v>303</v>
      </c>
      <c r="I262" s="10">
        <v>11</v>
      </c>
      <c r="J262" s="8">
        <v>7857.14</v>
      </c>
      <c r="K262" s="8">
        <v>86428.54</v>
      </c>
      <c r="L262" s="6">
        <f t="shared" si="3"/>
        <v>86428.54</v>
      </c>
      <c r="M262" s="6"/>
      <c r="N262" s="6"/>
      <c r="O262" s="9" t="s">
        <v>3161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636</v>
      </c>
      <c r="F263" s="9" t="s">
        <v>2010</v>
      </c>
      <c r="G263" s="9" t="s">
        <v>403</v>
      </c>
      <c r="H263" s="9" t="s">
        <v>303</v>
      </c>
      <c r="I263" s="10">
        <v>7</v>
      </c>
      <c r="J263" s="8">
        <v>5598.21</v>
      </c>
      <c r="K263" s="8">
        <v>39187.47</v>
      </c>
      <c r="L263" s="6">
        <f t="shared" si="3"/>
        <v>39187.47</v>
      </c>
      <c r="M263" s="6"/>
      <c r="N263" s="6"/>
      <c r="O263" s="9" t="s">
        <v>3160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637</v>
      </c>
      <c r="F264" s="9" t="s">
        <v>2011</v>
      </c>
      <c r="G264" s="9" t="s">
        <v>403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>
        <f t="shared" si="3"/>
        <v>115446.39999999999</v>
      </c>
      <c r="M264" s="6"/>
      <c r="N264" s="6"/>
      <c r="O264" s="9" t="s">
        <v>3160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638</v>
      </c>
      <c r="F265" s="9" t="s">
        <v>2012</v>
      </c>
      <c r="G265" s="9" t="s">
        <v>403</v>
      </c>
      <c r="H265" s="9" t="s">
        <v>303</v>
      </c>
      <c r="I265" s="10">
        <v>30</v>
      </c>
      <c r="J265" s="8">
        <v>3631.25</v>
      </c>
      <c r="K265" s="8">
        <v>108937.5</v>
      </c>
      <c r="L265" s="6">
        <f t="shared" si="3"/>
        <v>108937.5</v>
      </c>
      <c r="M265" s="6"/>
      <c r="N265" s="6"/>
      <c r="O265" s="9" t="s">
        <v>3160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639</v>
      </c>
      <c r="F266" s="9" t="s">
        <v>2013</v>
      </c>
      <c r="G266" s="9" t="s">
        <v>403</v>
      </c>
      <c r="H266" s="9" t="s">
        <v>303</v>
      </c>
      <c r="I266" s="10">
        <v>6</v>
      </c>
      <c r="J266" s="8">
        <v>3631.25</v>
      </c>
      <c r="K266" s="8">
        <v>21787.5</v>
      </c>
      <c r="L266" s="6">
        <f t="shared" si="3"/>
        <v>21787.5</v>
      </c>
      <c r="M266" s="6"/>
      <c r="N266" s="6"/>
      <c r="O266" s="9" t="s">
        <v>3160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640</v>
      </c>
      <c r="F267" s="9" t="s">
        <v>2014</v>
      </c>
      <c r="G267" s="9" t="s">
        <v>403</v>
      </c>
      <c r="H267" s="9" t="s">
        <v>303</v>
      </c>
      <c r="I267" s="10">
        <v>5</v>
      </c>
      <c r="J267" s="8">
        <v>50625</v>
      </c>
      <c r="K267" s="8">
        <v>253125</v>
      </c>
      <c r="L267" s="6">
        <f t="shared" ref="L267:L330" si="4">K267</f>
        <v>253125</v>
      </c>
      <c r="M267" s="6"/>
      <c r="N267" s="6"/>
      <c r="O267" s="9" t="s">
        <v>3160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641</v>
      </c>
      <c r="F268" s="9" t="s">
        <v>2015</v>
      </c>
      <c r="G268" s="9" t="s">
        <v>403</v>
      </c>
      <c r="H268" s="9" t="s">
        <v>303</v>
      </c>
      <c r="I268" s="10">
        <v>5</v>
      </c>
      <c r="J268" s="8">
        <v>5714.28</v>
      </c>
      <c r="K268" s="8">
        <v>28571.4</v>
      </c>
      <c r="L268" s="6">
        <f t="shared" si="4"/>
        <v>28571.4</v>
      </c>
      <c r="M268" s="6"/>
      <c r="N268" s="6"/>
      <c r="O268" s="9" t="s">
        <v>3160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642</v>
      </c>
      <c r="F269" s="9" t="s">
        <v>2016</v>
      </c>
      <c r="G269" s="9" t="s">
        <v>403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>
        <f t="shared" si="4"/>
        <v>37580.300000000003</v>
      </c>
      <c r="M269" s="6"/>
      <c r="N269" s="6"/>
      <c r="O269" s="9" t="s">
        <v>3160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643</v>
      </c>
      <c r="F270" s="9" t="s">
        <v>2017</v>
      </c>
      <c r="G270" s="9" t="s">
        <v>403</v>
      </c>
      <c r="H270" s="9" t="s">
        <v>303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3160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644</v>
      </c>
      <c r="F271" s="9" t="s">
        <v>2018</v>
      </c>
      <c r="G271" s="9" t="s">
        <v>403</v>
      </c>
      <c r="H271" s="9" t="s">
        <v>303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3160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645</v>
      </c>
      <c r="F272" s="9" t="s">
        <v>2019</v>
      </c>
      <c r="G272" s="9" t="s">
        <v>403</v>
      </c>
      <c r="H272" s="9" t="s">
        <v>303</v>
      </c>
      <c r="I272" s="10">
        <v>2</v>
      </c>
      <c r="J272" s="8">
        <v>5714.28</v>
      </c>
      <c r="K272" s="8">
        <v>11428.56</v>
      </c>
      <c r="L272" s="6">
        <f t="shared" si="4"/>
        <v>11428.56</v>
      </c>
      <c r="M272" s="6"/>
      <c r="N272" s="6"/>
      <c r="O272" s="9" t="s">
        <v>3160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646</v>
      </c>
      <c r="F273" s="9" t="s">
        <v>2020</v>
      </c>
      <c r="G273" s="9" t="s">
        <v>403</v>
      </c>
      <c r="H273" s="9" t="s">
        <v>303</v>
      </c>
      <c r="I273" s="10">
        <v>2</v>
      </c>
      <c r="J273" s="8">
        <v>5714.28</v>
      </c>
      <c r="K273" s="8">
        <v>11428.56</v>
      </c>
      <c r="L273" s="6">
        <f t="shared" si="4"/>
        <v>11428.56</v>
      </c>
      <c r="M273" s="6"/>
      <c r="N273" s="6"/>
      <c r="O273" s="9" t="s">
        <v>3160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647</v>
      </c>
      <c r="F274" s="9" t="s">
        <v>2021</v>
      </c>
      <c r="G274" s="9" t="s">
        <v>403</v>
      </c>
      <c r="H274" s="9" t="s">
        <v>303</v>
      </c>
      <c r="I274" s="10">
        <v>50</v>
      </c>
      <c r="J274" s="8">
        <v>3718.75</v>
      </c>
      <c r="K274" s="8">
        <v>185937.5</v>
      </c>
      <c r="L274" s="6">
        <f t="shared" si="4"/>
        <v>185937.5</v>
      </c>
      <c r="M274" s="6"/>
      <c r="N274" s="6"/>
      <c r="O274" s="9" t="s">
        <v>3160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648</v>
      </c>
      <c r="F275" s="9" t="s">
        <v>2022</v>
      </c>
      <c r="G275" s="9" t="s">
        <v>403</v>
      </c>
      <c r="H275" s="9" t="s">
        <v>303</v>
      </c>
      <c r="I275" s="10">
        <v>6</v>
      </c>
      <c r="J275" s="8">
        <v>6026.78</v>
      </c>
      <c r="K275" s="8">
        <v>36160.68</v>
      </c>
      <c r="L275" s="6">
        <f t="shared" si="4"/>
        <v>36160.68</v>
      </c>
      <c r="M275" s="6"/>
      <c r="N275" s="6"/>
      <c r="O275" s="9" t="s">
        <v>3160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649</v>
      </c>
      <c r="F276" s="9" t="s">
        <v>2023</v>
      </c>
      <c r="G276" s="9" t="s">
        <v>403</v>
      </c>
      <c r="H276" s="9" t="s">
        <v>303</v>
      </c>
      <c r="I276" s="10">
        <v>4</v>
      </c>
      <c r="J276" s="8">
        <v>7291.96</v>
      </c>
      <c r="K276" s="8">
        <v>29167.84</v>
      </c>
      <c r="L276" s="6">
        <f t="shared" si="4"/>
        <v>29167.84</v>
      </c>
      <c r="M276" s="6"/>
      <c r="N276" s="6"/>
      <c r="O276" s="9" t="s">
        <v>3160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650</v>
      </c>
      <c r="F277" s="9" t="s">
        <v>2024</v>
      </c>
      <c r="G277" s="9" t="s">
        <v>403</v>
      </c>
      <c r="H277" s="9" t="s">
        <v>303</v>
      </c>
      <c r="I277" s="10">
        <v>2</v>
      </c>
      <c r="J277" s="8">
        <v>5982.14</v>
      </c>
      <c r="K277" s="8">
        <v>11964.28</v>
      </c>
      <c r="L277" s="6">
        <f t="shared" si="4"/>
        <v>11964.28</v>
      </c>
      <c r="M277" s="6"/>
      <c r="N277" s="6"/>
      <c r="O277" s="9" t="s">
        <v>3160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651</v>
      </c>
      <c r="F278" s="9" t="s">
        <v>2025</v>
      </c>
      <c r="G278" s="9" t="s">
        <v>403</v>
      </c>
      <c r="H278" s="9" t="s">
        <v>303</v>
      </c>
      <c r="I278" s="10">
        <v>8</v>
      </c>
      <c r="J278" s="8">
        <v>7252.67</v>
      </c>
      <c r="K278" s="8">
        <v>58021.36</v>
      </c>
      <c r="L278" s="6">
        <f t="shared" si="4"/>
        <v>58021.36</v>
      </c>
      <c r="M278" s="6"/>
      <c r="N278" s="6"/>
      <c r="O278" s="9" t="s">
        <v>3161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652</v>
      </c>
      <c r="F279" s="9" t="s">
        <v>2026</v>
      </c>
      <c r="G279" s="9" t="s">
        <v>403</v>
      </c>
      <c r="H279" s="9" t="s">
        <v>303</v>
      </c>
      <c r="I279" s="10">
        <v>65</v>
      </c>
      <c r="J279" s="8">
        <v>3944.64</v>
      </c>
      <c r="K279" s="8">
        <v>256401.6</v>
      </c>
      <c r="L279" s="6">
        <f t="shared" si="4"/>
        <v>256401.6</v>
      </c>
      <c r="M279" s="6"/>
      <c r="N279" s="6"/>
      <c r="O279" s="9" t="s">
        <v>3161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653</v>
      </c>
      <c r="F280" s="9" t="s">
        <v>2027</v>
      </c>
      <c r="G280" s="9" t="s">
        <v>403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>
        <f t="shared" si="4"/>
        <v>160891.01999999999</v>
      </c>
      <c r="M280" s="6"/>
      <c r="N280" s="6"/>
      <c r="O280" s="9" t="s">
        <v>3161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654</v>
      </c>
      <c r="F281" s="9" t="s">
        <v>2028</v>
      </c>
      <c r="G281" s="9" t="s">
        <v>403</v>
      </c>
      <c r="H281" s="9" t="s">
        <v>303</v>
      </c>
      <c r="I281" s="10">
        <v>16</v>
      </c>
      <c r="J281" s="8">
        <v>6296.42</v>
      </c>
      <c r="K281" s="8">
        <v>100742.72</v>
      </c>
      <c r="L281" s="6">
        <f t="shared" si="4"/>
        <v>100742.72</v>
      </c>
      <c r="M281" s="6"/>
      <c r="N281" s="6"/>
      <c r="O281" s="9" t="s">
        <v>3161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655</v>
      </c>
      <c r="F282" s="9" t="s">
        <v>2029</v>
      </c>
      <c r="G282" s="9" t="s">
        <v>403</v>
      </c>
      <c r="H282" s="9" t="s">
        <v>303</v>
      </c>
      <c r="I282" s="10">
        <v>5</v>
      </c>
      <c r="J282" s="8">
        <v>12120.53</v>
      </c>
      <c r="K282" s="8">
        <v>60602.65</v>
      </c>
      <c r="L282" s="6">
        <f t="shared" si="4"/>
        <v>60602.65</v>
      </c>
      <c r="M282" s="6"/>
      <c r="N282" s="6"/>
      <c r="O282" s="9" t="s">
        <v>3161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656</v>
      </c>
      <c r="F283" s="9" t="s">
        <v>2030</v>
      </c>
      <c r="G283" s="9" t="s">
        <v>403</v>
      </c>
      <c r="H283" s="9" t="s">
        <v>303</v>
      </c>
      <c r="I283" s="10">
        <v>30</v>
      </c>
      <c r="J283" s="8">
        <v>3274.1</v>
      </c>
      <c r="K283" s="8">
        <v>98223</v>
      </c>
      <c r="L283" s="6">
        <f t="shared" si="4"/>
        <v>98223</v>
      </c>
      <c r="M283" s="6"/>
      <c r="N283" s="6"/>
      <c r="O283" s="9" t="s">
        <v>3160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657</v>
      </c>
      <c r="F284" s="9" t="s">
        <v>2031</v>
      </c>
      <c r="G284" s="9" t="s">
        <v>403</v>
      </c>
      <c r="H284" s="9" t="s">
        <v>303</v>
      </c>
      <c r="I284" s="10">
        <v>10</v>
      </c>
      <c r="J284" s="8">
        <v>4854.46</v>
      </c>
      <c r="K284" s="8">
        <v>48544.6</v>
      </c>
      <c r="L284" s="6">
        <f t="shared" si="4"/>
        <v>48544.6</v>
      </c>
      <c r="M284" s="6"/>
      <c r="N284" s="6"/>
      <c r="O284" s="9" t="s">
        <v>3160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658</v>
      </c>
      <c r="F285" s="9" t="s">
        <v>2032</v>
      </c>
      <c r="G285" s="9" t="s">
        <v>403</v>
      </c>
      <c r="H285" s="9" t="s">
        <v>303</v>
      </c>
      <c r="I285" s="10">
        <v>15</v>
      </c>
      <c r="J285" s="8">
        <v>5558.03</v>
      </c>
      <c r="K285" s="8">
        <v>83370.45</v>
      </c>
      <c r="L285" s="6">
        <f t="shared" si="4"/>
        <v>83370.45</v>
      </c>
      <c r="M285" s="6"/>
      <c r="N285" s="6"/>
      <c r="O285" s="9" t="s">
        <v>3160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659</v>
      </c>
      <c r="F286" s="9" t="s">
        <v>2033</v>
      </c>
      <c r="G286" s="9" t="s">
        <v>403</v>
      </c>
      <c r="H286" s="9" t="s">
        <v>303</v>
      </c>
      <c r="I286" s="10">
        <v>15</v>
      </c>
      <c r="J286" s="8">
        <v>7107.14</v>
      </c>
      <c r="K286" s="8">
        <v>106607.1</v>
      </c>
      <c r="L286" s="6">
        <f t="shared" si="4"/>
        <v>106607.1</v>
      </c>
      <c r="M286" s="6"/>
      <c r="N286" s="6"/>
      <c r="O286" s="9" t="s">
        <v>3160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660</v>
      </c>
      <c r="F287" s="9" t="s">
        <v>2034</v>
      </c>
      <c r="G287" s="9" t="s">
        <v>403</v>
      </c>
      <c r="H287" s="9" t="s">
        <v>303</v>
      </c>
      <c r="I287" s="10">
        <v>9</v>
      </c>
      <c r="J287" s="8">
        <v>5281.25</v>
      </c>
      <c r="K287" s="8">
        <v>47531.25</v>
      </c>
      <c r="L287" s="6">
        <f t="shared" si="4"/>
        <v>47531.25</v>
      </c>
      <c r="M287" s="6"/>
      <c r="N287" s="6"/>
      <c r="O287" s="9" t="s">
        <v>3160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661</v>
      </c>
      <c r="F288" s="9" t="s">
        <v>2035</v>
      </c>
      <c r="G288" s="9" t="s">
        <v>403</v>
      </c>
      <c r="H288" s="9" t="s">
        <v>303</v>
      </c>
      <c r="I288" s="10">
        <v>24</v>
      </c>
      <c r="J288" s="8">
        <v>3187.5</v>
      </c>
      <c r="K288" s="8">
        <v>76500</v>
      </c>
      <c r="L288" s="6">
        <f t="shared" si="4"/>
        <v>76500</v>
      </c>
      <c r="M288" s="6"/>
      <c r="N288" s="6"/>
      <c r="O288" s="9" t="s">
        <v>3160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662</v>
      </c>
      <c r="F289" s="9" t="s">
        <v>2036</v>
      </c>
      <c r="G289" s="9" t="s">
        <v>403</v>
      </c>
      <c r="H289" s="9" t="s">
        <v>303</v>
      </c>
      <c r="I289" s="10">
        <v>10</v>
      </c>
      <c r="J289" s="8">
        <v>5352.67</v>
      </c>
      <c r="K289" s="8">
        <v>53526.7</v>
      </c>
      <c r="L289" s="6">
        <f t="shared" si="4"/>
        <v>53526.7</v>
      </c>
      <c r="M289" s="6"/>
      <c r="N289" s="6"/>
      <c r="O289" s="9" t="s">
        <v>3160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663</v>
      </c>
      <c r="F290" s="9" t="s">
        <v>2037</v>
      </c>
      <c r="G290" s="9" t="s">
        <v>403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>
        <f t="shared" si="4"/>
        <v>25007.1</v>
      </c>
      <c r="M290" s="6"/>
      <c r="N290" s="6"/>
      <c r="O290" s="9" t="s">
        <v>3160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664</v>
      </c>
      <c r="F291" s="9" t="s">
        <v>2038</v>
      </c>
      <c r="G291" s="9" t="s">
        <v>403</v>
      </c>
      <c r="H291" s="9" t="s">
        <v>303</v>
      </c>
      <c r="I291" s="10">
        <v>25</v>
      </c>
      <c r="J291" s="8">
        <v>3750</v>
      </c>
      <c r="K291" s="8">
        <v>93750</v>
      </c>
      <c r="L291" s="6">
        <f t="shared" si="4"/>
        <v>93750</v>
      </c>
      <c r="M291" s="6"/>
      <c r="N291" s="6"/>
      <c r="O291" s="9" t="s">
        <v>3160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665</v>
      </c>
      <c r="F292" s="9" t="s">
        <v>2039</v>
      </c>
      <c r="G292" s="9" t="s">
        <v>403</v>
      </c>
      <c r="H292" s="9" t="s">
        <v>303</v>
      </c>
      <c r="I292" s="10">
        <v>10</v>
      </c>
      <c r="J292" s="8">
        <v>6875</v>
      </c>
      <c r="K292" s="8">
        <v>68750</v>
      </c>
      <c r="L292" s="6">
        <f t="shared" si="4"/>
        <v>68750</v>
      </c>
      <c r="M292" s="6"/>
      <c r="N292" s="6"/>
      <c r="O292" s="9" t="s">
        <v>3160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666</v>
      </c>
      <c r="F293" s="9" t="s">
        <v>2040</v>
      </c>
      <c r="G293" s="9" t="s">
        <v>403</v>
      </c>
      <c r="H293" s="9" t="s">
        <v>303</v>
      </c>
      <c r="I293" s="10">
        <v>3</v>
      </c>
      <c r="J293" s="8">
        <v>55982.14</v>
      </c>
      <c r="K293" s="8">
        <v>167946.42</v>
      </c>
      <c r="L293" s="6">
        <f t="shared" si="4"/>
        <v>167946.42</v>
      </c>
      <c r="M293" s="6"/>
      <c r="N293" s="6"/>
      <c r="O293" s="9" t="s">
        <v>3160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667</v>
      </c>
      <c r="F294" s="9" t="s">
        <v>2041</v>
      </c>
      <c r="G294" s="9" t="s">
        <v>403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>
        <f t="shared" si="4"/>
        <v>109017.84</v>
      </c>
      <c r="M294" s="6"/>
      <c r="N294" s="6"/>
      <c r="O294" s="9" t="s">
        <v>3160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668</v>
      </c>
      <c r="F295" s="9" t="s">
        <v>2042</v>
      </c>
      <c r="G295" s="9" t="s">
        <v>403</v>
      </c>
      <c r="H295" s="9" t="s">
        <v>303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3160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669</v>
      </c>
      <c r="F296" s="9" t="s">
        <v>2043</v>
      </c>
      <c r="G296" s="9" t="s">
        <v>403</v>
      </c>
      <c r="H296" s="9" t="s">
        <v>303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3160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670</v>
      </c>
      <c r="F297" s="9" t="s">
        <v>2044</v>
      </c>
      <c r="G297" s="9" t="s">
        <v>403</v>
      </c>
      <c r="H297" s="9" t="s">
        <v>303</v>
      </c>
      <c r="I297" s="10">
        <v>2</v>
      </c>
      <c r="J297" s="8">
        <v>6160.71</v>
      </c>
      <c r="K297" s="8">
        <v>12321.42</v>
      </c>
      <c r="L297" s="6">
        <f t="shared" si="4"/>
        <v>12321.42</v>
      </c>
      <c r="M297" s="6"/>
      <c r="N297" s="6"/>
      <c r="O297" s="9" t="s">
        <v>3160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671</v>
      </c>
      <c r="F298" s="9" t="s">
        <v>2045</v>
      </c>
      <c r="G298" s="9" t="s">
        <v>403</v>
      </c>
      <c r="H298" s="9" t="s">
        <v>303</v>
      </c>
      <c r="I298" s="10">
        <v>2</v>
      </c>
      <c r="J298" s="8">
        <v>6160.71</v>
      </c>
      <c r="K298" s="8">
        <v>12321.42</v>
      </c>
      <c r="L298" s="6">
        <f t="shared" si="4"/>
        <v>12321.42</v>
      </c>
      <c r="M298" s="6"/>
      <c r="N298" s="6"/>
      <c r="O298" s="9" t="s">
        <v>3160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672</v>
      </c>
      <c r="F299" s="9" t="s">
        <v>2046</v>
      </c>
      <c r="G299" s="9" t="s">
        <v>403</v>
      </c>
      <c r="H299" s="9" t="s">
        <v>303</v>
      </c>
      <c r="I299" s="10">
        <v>18</v>
      </c>
      <c r="J299" s="8">
        <v>4017.85</v>
      </c>
      <c r="K299" s="8">
        <v>72321.3</v>
      </c>
      <c r="L299" s="6">
        <f t="shared" si="4"/>
        <v>72321.3</v>
      </c>
      <c r="M299" s="6"/>
      <c r="N299" s="6"/>
      <c r="O299" s="9" t="s">
        <v>3160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673</v>
      </c>
      <c r="F300" s="9" t="s">
        <v>2047</v>
      </c>
      <c r="G300" s="9" t="s">
        <v>403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>
        <f t="shared" si="4"/>
        <v>56785.68</v>
      </c>
      <c r="M300" s="6"/>
      <c r="N300" s="6"/>
      <c r="O300" s="9" t="s">
        <v>3160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674</v>
      </c>
      <c r="F301" s="9" t="s">
        <v>2048</v>
      </c>
      <c r="G301" s="9" t="s">
        <v>403</v>
      </c>
      <c r="H301" s="9" t="s">
        <v>303</v>
      </c>
      <c r="I301" s="10">
        <v>10</v>
      </c>
      <c r="J301" s="8">
        <v>5178.57</v>
      </c>
      <c r="K301" s="8">
        <v>51785.7</v>
      </c>
      <c r="L301" s="6">
        <f t="shared" si="4"/>
        <v>51785.7</v>
      </c>
      <c r="M301" s="6"/>
      <c r="N301" s="6"/>
      <c r="O301" s="9" t="s">
        <v>3160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675</v>
      </c>
      <c r="F302" s="9" t="s">
        <v>2049</v>
      </c>
      <c r="G302" s="9" t="s">
        <v>403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>
        <f t="shared" si="4"/>
        <v>71785.679999999993</v>
      </c>
      <c r="M302" s="6"/>
      <c r="N302" s="6"/>
      <c r="O302" s="9" t="s">
        <v>3160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676</v>
      </c>
      <c r="F303" s="9" t="s">
        <v>2050</v>
      </c>
      <c r="G303" s="9" t="s">
        <v>403</v>
      </c>
      <c r="H303" s="9" t="s">
        <v>303</v>
      </c>
      <c r="I303" s="10">
        <v>10</v>
      </c>
      <c r="J303" s="8">
        <v>9434.82</v>
      </c>
      <c r="K303" s="8">
        <v>94348.2</v>
      </c>
      <c r="L303" s="6">
        <f t="shared" si="4"/>
        <v>94348.2</v>
      </c>
      <c r="M303" s="6"/>
      <c r="N303" s="6"/>
      <c r="O303" s="9" t="s">
        <v>3160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677</v>
      </c>
      <c r="F304" s="9" t="s">
        <v>2051</v>
      </c>
      <c r="G304" s="9" t="s">
        <v>403</v>
      </c>
      <c r="H304" s="9" t="s">
        <v>303</v>
      </c>
      <c r="I304" s="10">
        <v>4</v>
      </c>
      <c r="J304" s="8">
        <v>7678.57</v>
      </c>
      <c r="K304" s="8">
        <v>30714.28</v>
      </c>
      <c r="L304" s="6">
        <f t="shared" si="4"/>
        <v>30714.28</v>
      </c>
      <c r="M304" s="6"/>
      <c r="N304" s="6"/>
      <c r="O304" s="9" t="s">
        <v>3160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678</v>
      </c>
      <c r="F305" s="9" t="s">
        <v>2052</v>
      </c>
      <c r="G305" s="9" t="s">
        <v>403</v>
      </c>
      <c r="H305" s="9" t="s">
        <v>303</v>
      </c>
      <c r="I305" s="10">
        <v>4</v>
      </c>
      <c r="J305" s="8">
        <v>7678.57</v>
      </c>
      <c r="K305" s="8">
        <v>30714.28</v>
      </c>
      <c r="L305" s="6">
        <f t="shared" si="4"/>
        <v>30714.28</v>
      </c>
      <c r="M305" s="6"/>
      <c r="N305" s="6"/>
      <c r="O305" s="9" t="s">
        <v>3160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679</v>
      </c>
      <c r="F306" s="9" t="s">
        <v>2053</v>
      </c>
      <c r="G306" s="9" t="s">
        <v>403</v>
      </c>
      <c r="H306" s="9" t="s">
        <v>303</v>
      </c>
      <c r="I306" s="10">
        <v>10</v>
      </c>
      <c r="J306" s="8">
        <v>5535.71</v>
      </c>
      <c r="K306" s="8">
        <v>55357.1</v>
      </c>
      <c r="L306" s="6">
        <f t="shared" si="4"/>
        <v>55357.1</v>
      </c>
      <c r="M306" s="6"/>
      <c r="N306" s="6"/>
      <c r="O306" s="9" t="s">
        <v>3160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680</v>
      </c>
      <c r="F307" s="9" t="s">
        <v>2054</v>
      </c>
      <c r="G307" s="9" t="s">
        <v>403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>
        <f t="shared" si="4"/>
        <v>35714.199999999997</v>
      </c>
      <c r="M307" s="6"/>
      <c r="N307" s="6"/>
      <c r="O307" s="9" t="s">
        <v>3160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681</v>
      </c>
      <c r="F308" s="9" t="s">
        <v>2055</v>
      </c>
      <c r="G308" s="9" t="s">
        <v>403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>
        <f t="shared" si="4"/>
        <v>40178.519999999997</v>
      </c>
      <c r="M308" s="6"/>
      <c r="N308" s="6"/>
      <c r="O308" s="9" t="s">
        <v>3160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682</v>
      </c>
      <c r="F309" s="9" t="s">
        <v>2056</v>
      </c>
      <c r="G309" s="9" t="s">
        <v>403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>
        <f t="shared" si="4"/>
        <v>30357.119999999999</v>
      </c>
      <c r="M309" s="6"/>
      <c r="N309" s="6"/>
      <c r="O309" s="9" t="s">
        <v>3160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683</v>
      </c>
      <c r="F310" s="9" t="s">
        <v>2057</v>
      </c>
      <c r="G310" s="9" t="s">
        <v>403</v>
      </c>
      <c r="H310" s="9" t="s">
        <v>303</v>
      </c>
      <c r="I310" s="10">
        <v>12</v>
      </c>
      <c r="J310" s="8">
        <v>3125</v>
      </c>
      <c r="K310" s="8">
        <v>37500</v>
      </c>
      <c r="L310" s="6">
        <f t="shared" si="4"/>
        <v>37500</v>
      </c>
      <c r="M310" s="6"/>
      <c r="N310" s="6"/>
      <c r="O310" s="9" t="s">
        <v>3161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684</v>
      </c>
      <c r="F311" s="9" t="s">
        <v>2058</v>
      </c>
      <c r="G311" s="9" t="s">
        <v>403</v>
      </c>
      <c r="H311" s="9" t="s">
        <v>303</v>
      </c>
      <c r="I311" s="10">
        <v>26</v>
      </c>
      <c r="J311" s="8">
        <v>3125</v>
      </c>
      <c r="K311" s="8">
        <v>81250</v>
      </c>
      <c r="L311" s="6">
        <f t="shared" si="4"/>
        <v>81250</v>
      </c>
      <c r="M311" s="6"/>
      <c r="N311" s="6"/>
      <c r="O311" s="9" t="s">
        <v>3161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685</v>
      </c>
      <c r="F312" s="9" t="s">
        <v>2059</v>
      </c>
      <c r="G312" s="9" t="s">
        <v>403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>
        <f t="shared" si="4"/>
        <v>23928.560000000001</v>
      </c>
      <c r="M312" s="6"/>
      <c r="N312" s="6"/>
      <c r="O312" s="9" t="s">
        <v>3161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686</v>
      </c>
      <c r="F313" s="9" t="s">
        <v>2060</v>
      </c>
      <c r="G313" s="9" t="s">
        <v>403</v>
      </c>
      <c r="H313" s="9" t="s">
        <v>303</v>
      </c>
      <c r="I313" s="10">
        <v>4</v>
      </c>
      <c r="J313" s="8">
        <v>4910.71</v>
      </c>
      <c r="K313" s="8">
        <v>19642.84</v>
      </c>
      <c r="L313" s="6">
        <f t="shared" si="4"/>
        <v>19642.84</v>
      </c>
      <c r="M313" s="6"/>
      <c r="N313" s="6"/>
      <c r="O313" s="9" t="s">
        <v>3161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687</v>
      </c>
      <c r="F314" s="9" t="s">
        <v>2061</v>
      </c>
      <c r="G314" s="9" t="s">
        <v>403</v>
      </c>
      <c r="H314" s="9" t="s">
        <v>303</v>
      </c>
      <c r="I314" s="10">
        <v>10</v>
      </c>
      <c r="J314" s="8">
        <v>4500</v>
      </c>
      <c r="K314" s="8">
        <v>45000</v>
      </c>
      <c r="L314" s="6">
        <f t="shared" si="4"/>
        <v>45000</v>
      </c>
      <c r="M314" s="6"/>
      <c r="N314" s="6"/>
      <c r="O314" s="9" t="s">
        <v>3161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688</v>
      </c>
      <c r="F315" s="9" t="s">
        <v>2062</v>
      </c>
      <c r="G315" s="9" t="s">
        <v>403</v>
      </c>
      <c r="H315" s="9" t="s">
        <v>303</v>
      </c>
      <c r="I315" s="10">
        <v>15</v>
      </c>
      <c r="J315" s="8">
        <v>3660.71</v>
      </c>
      <c r="K315" s="8">
        <v>54910.65</v>
      </c>
      <c r="L315" s="6">
        <f t="shared" si="4"/>
        <v>54910.65</v>
      </c>
      <c r="M315" s="6"/>
      <c r="N315" s="6"/>
      <c r="O315" s="9" t="s">
        <v>3161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689</v>
      </c>
      <c r="F316" s="9" t="s">
        <v>2063</v>
      </c>
      <c r="G316" s="9" t="s">
        <v>403</v>
      </c>
      <c r="H316" s="9" t="s">
        <v>303</v>
      </c>
      <c r="I316" s="10">
        <v>30</v>
      </c>
      <c r="J316" s="8">
        <v>3035.71</v>
      </c>
      <c r="K316" s="8">
        <v>91071.3</v>
      </c>
      <c r="L316" s="6">
        <f t="shared" si="4"/>
        <v>91071.3</v>
      </c>
      <c r="M316" s="6"/>
      <c r="N316" s="6"/>
      <c r="O316" s="9" t="s">
        <v>3160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690</v>
      </c>
      <c r="F317" s="9" t="s">
        <v>2064</v>
      </c>
      <c r="G317" s="9" t="s">
        <v>403</v>
      </c>
      <c r="H317" s="9" t="s">
        <v>303</v>
      </c>
      <c r="I317" s="10">
        <v>50</v>
      </c>
      <c r="J317" s="8">
        <v>3035.71</v>
      </c>
      <c r="K317" s="8">
        <v>151785.5</v>
      </c>
      <c r="L317" s="6">
        <f t="shared" si="4"/>
        <v>151785.5</v>
      </c>
      <c r="M317" s="6"/>
      <c r="N317" s="6"/>
      <c r="O317" s="9" t="s">
        <v>3160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691</v>
      </c>
      <c r="F318" s="9" t="s">
        <v>2065</v>
      </c>
      <c r="G318" s="9" t="s">
        <v>403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>
        <f t="shared" si="4"/>
        <v>23928.560000000001</v>
      </c>
      <c r="M318" s="6"/>
      <c r="N318" s="6"/>
      <c r="O318" s="9" t="s">
        <v>3160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692</v>
      </c>
      <c r="F319" s="9" t="s">
        <v>2066</v>
      </c>
      <c r="G319" s="9" t="s">
        <v>403</v>
      </c>
      <c r="H319" s="9" t="s">
        <v>303</v>
      </c>
      <c r="I319" s="10">
        <v>3</v>
      </c>
      <c r="J319" s="8">
        <v>31785.71</v>
      </c>
      <c r="K319" s="8">
        <v>95357.13</v>
      </c>
      <c r="L319" s="6">
        <f t="shared" si="4"/>
        <v>95357.13</v>
      </c>
      <c r="M319" s="6"/>
      <c r="N319" s="6"/>
      <c r="O319" s="9" t="s">
        <v>3160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693</v>
      </c>
      <c r="F320" s="9" t="s">
        <v>2067</v>
      </c>
      <c r="G320" s="9" t="s">
        <v>403</v>
      </c>
      <c r="H320" s="9" t="s">
        <v>303</v>
      </c>
      <c r="I320" s="10">
        <v>10</v>
      </c>
      <c r="J320" s="8">
        <v>3750</v>
      </c>
      <c r="K320" s="8">
        <v>37500</v>
      </c>
      <c r="L320" s="6">
        <f t="shared" si="4"/>
        <v>37500</v>
      </c>
      <c r="M320" s="6"/>
      <c r="N320" s="6"/>
      <c r="O320" s="9" t="s">
        <v>3160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694</v>
      </c>
      <c r="F321" s="9" t="s">
        <v>2068</v>
      </c>
      <c r="G321" s="9" t="s">
        <v>403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>
        <f t="shared" si="4"/>
        <v>19821.419999999998</v>
      </c>
      <c r="M321" s="6"/>
      <c r="N321" s="6"/>
      <c r="O321" s="9" t="s">
        <v>3160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695</v>
      </c>
      <c r="F322" s="9" t="s">
        <v>2069</v>
      </c>
      <c r="G322" s="9" t="s">
        <v>403</v>
      </c>
      <c r="H322" s="9" t="s">
        <v>303</v>
      </c>
      <c r="I322" s="10">
        <v>20</v>
      </c>
      <c r="J322" s="8">
        <v>5178.57</v>
      </c>
      <c r="K322" s="8">
        <v>103571.4</v>
      </c>
      <c r="L322" s="6">
        <f t="shared" si="4"/>
        <v>103571.4</v>
      </c>
      <c r="M322" s="6"/>
      <c r="N322" s="6"/>
      <c r="O322" s="9" t="s">
        <v>3160</v>
      </c>
      <c r="P322" s="9" t="s">
        <v>321</v>
      </c>
    </row>
    <row r="323" spans="2:16" ht="45" x14ac:dyDescent="0.2">
      <c r="B323" s="9" t="s">
        <v>336</v>
      </c>
      <c r="C323" s="9" t="s">
        <v>48</v>
      </c>
      <c r="D323" s="9" t="s">
        <v>48</v>
      </c>
      <c r="E323" s="9" t="s">
        <v>696</v>
      </c>
      <c r="F323" s="9" t="s">
        <v>2070</v>
      </c>
      <c r="G323" s="9" t="s">
        <v>403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>
        <f t="shared" si="4"/>
        <v>151678.39999999999</v>
      </c>
      <c r="M323" s="6"/>
      <c r="N323" s="6"/>
      <c r="O323" s="9" t="s">
        <v>3160</v>
      </c>
      <c r="P323" s="9" t="s">
        <v>321</v>
      </c>
    </row>
    <row r="324" spans="2:16" ht="45" x14ac:dyDescent="0.2">
      <c r="B324" s="9" t="s">
        <v>336</v>
      </c>
      <c r="C324" s="9" t="s">
        <v>48</v>
      </c>
      <c r="D324" s="9" t="s">
        <v>48</v>
      </c>
      <c r="E324" s="9" t="s">
        <v>697</v>
      </c>
      <c r="F324" s="9" t="s">
        <v>2071</v>
      </c>
      <c r="G324" s="9" t="s">
        <v>403</v>
      </c>
      <c r="H324" s="9" t="s">
        <v>303</v>
      </c>
      <c r="I324" s="10">
        <v>100</v>
      </c>
      <c r="J324" s="8">
        <v>3819.64</v>
      </c>
      <c r="K324" s="8">
        <v>381964</v>
      </c>
      <c r="L324" s="6">
        <f t="shared" si="4"/>
        <v>381964</v>
      </c>
      <c r="M324" s="6"/>
      <c r="N324" s="6"/>
      <c r="O324" s="9" t="s">
        <v>3160</v>
      </c>
      <c r="P324" s="9" t="s">
        <v>321</v>
      </c>
    </row>
    <row r="325" spans="2:16" ht="60" x14ac:dyDescent="0.2">
      <c r="B325" s="9" t="s">
        <v>336</v>
      </c>
      <c r="C325" s="9" t="s">
        <v>48</v>
      </c>
      <c r="D325" s="9" t="s">
        <v>48</v>
      </c>
      <c r="E325" s="9" t="s">
        <v>698</v>
      </c>
      <c r="F325" s="9" t="s">
        <v>2072</v>
      </c>
      <c r="G325" s="9" t="s">
        <v>403</v>
      </c>
      <c r="H325" s="9" t="s">
        <v>303</v>
      </c>
      <c r="I325" s="10">
        <v>6</v>
      </c>
      <c r="J325" s="8">
        <v>6501.78</v>
      </c>
      <c r="K325" s="8">
        <v>39010.68</v>
      </c>
      <c r="L325" s="6">
        <f t="shared" si="4"/>
        <v>39010.68</v>
      </c>
      <c r="M325" s="6"/>
      <c r="N325" s="6"/>
      <c r="O325" s="9" t="s">
        <v>3160</v>
      </c>
      <c r="P325" s="9" t="s">
        <v>321</v>
      </c>
    </row>
    <row r="326" spans="2:16" ht="45" x14ac:dyDescent="0.2">
      <c r="B326" s="9" t="s">
        <v>336</v>
      </c>
      <c r="C326" s="9" t="s">
        <v>48</v>
      </c>
      <c r="D326" s="9" t="s">
        <v>48</v>
      </c>
      <c r="E326" s="9" t="s">
        <v>699</v>
      </c>
      <c r="F326" s="9" t="s">
        <v>2073</v>
      </c>
      <c r="G326" s="9" t="s">
        <v>403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>
        <f t="shared" si="4"/>
        <v>41187.440000000002</v>
      </c>
      <c r="M326" s="6"/>
      <c r="N326" s="6"/>
      <c r="O326" s="9" t="s">
        <v>3160</v>
      </c>
      <c r="P326" s="9" t="s">
        <v>321</v>
      </c>
    </row>
    <row r="327" spans="2:16" ht="60" x14ac:dyDescent="0.2">
      <c r="B327" s="9" t="s">
        <v>336</v>
      </c>
      <c r="C327" s="9" t="s">
        <v>48</v>
      </c>
      <c r="D327" s="9" t="s">
        <v>48</v>
      </c>
      <c r="E327" s="9" t="s">
        <v>700</v>
      </c>
      <c r="F327" s="9" t="s">
        <v>2074</v>
      </c>
      <c r="G327" s="9" t="s">
        <v>403</v>
      </c>
      <c r="H327" s="9" t="s">
        <v>303</v>
      </c>
      <c r="I327" s="10">
        <v>4</v>
      </c>
      <c r="J327" s="8">
        <v>5473.21</v>
      </c>
      <c r="K327" s="8">
        <v>21892.84</v>
      </c>
      <c r="L327" s="6">
        <f t="shared" si="4"/>
        <v>21892.84</v>
      </c>
      <c r="M327" s="6"/>
      <c r="N327" s="6"/>
      <c r="O327" s="9" t="s">
        <v>3160</v>
      </c>
      <c r="P327" s="9" t="s">
        <v>321</v>
      </c>
    </row>
    <row r="328" spans="2:16" ht="75" x14ac:dyDescent="0.2">
      <c r="B328" s="9" t="s">
        <v>336</v>
      </c>
      <c r="C328" s="9" t="s">
        <v>48</v>
      </c>
      <c r="D328" s="9" t="s">
        <v>48</v>
      </c>
      <c r="E328" s="9" t="s">
        <v>701</v>
      </c>
      <c r="F328" s="9" t="s">
        <v>2075</v>
      </c>
      <c r="G328" s="9" t="s">
        <v>403</v>
      </c>
      <c r="H328" s="9" t="s">
        <v>303</v>
      </c>
      <c r="I328" s="10">
        <v>2</v>
      </c>
      <c r="J328" s="8">
        <v>6193.75</v>
      </c>
      <c r="K328" s="8">
        <v>12387.5</v>
      </c>
      <c r="L328" s="6">
        <f t="shared" si="4"/>
        <v>12387.5</v>
      </c>
      <c r="M328" s="6"/>
      <c r="N328" s="6"/>
      <c r="O328" s="9" t="s">
        <v>3160</v>
      </c>
      <c r="P328" s="9" t="s">
        <v>321</v>
      </c>
    </row>
    <row r="329" spans="2:16" ht="45" x14ac:dyDescent="0.2">
      <c r="B329" s="9" t="s">
        <v>336</v>
      </c>
      <c r="C329" s="9" t="s">
        <v>48</v>
      </c>
      <c r="D329" s="9" t="s">
        <v>48</v>
      </c>
      <c r="E329" s="9" t="s">
        <v>702</v>
      </c>
      <c r="F329" s="9" t="s">
        <v>2076</v>
      </c>
      <c r="G329" s="9" t="s">
        <v>403</v>
      </c>
      <c r="H329" s="9" t="s">
        <v>303</v>
      </c>
      <c r="I329" s="10">
        <v>7</v>
      </c>
      <c r="J329" s="8">
        <v>13660.71</v>
      </c>
      <c r="K329" s="8">
        <v>95624.97</v>
      </c>
      <c r="L329" s="6">
        <f t="shared" si="4"/>
        <v>95624.97</v>
      </c>
      <c r="M329" s="6"/>
      <c r="N329" s="6"/>
      <c r="O329" s="9" t="s">
        <v>3160</v>
      </c>
      <c r="P329" s="9" t="s">
        <v>321</v>
      </c>
    </row>
    <row r="330" spans="2:16" ht="45" x14ac:dyDescent="0.2">
      <c r="B330" s="9" t="s">
        <v>336</v>
      </c>
      <c r="C330" s="9" t="s">
        <v>48</v>
      </c>
      <c r="D330" s="9" t="s">
        <v>48</v>
      </c>
      <c r="E330" s="9" t="s">
        <v>699</v>
      </c>
      <c r="F330" s="9" t="s">
        <v>2073</v>
      </c>
      <c r="G330" s="9" t="s">
        <v>403</v>
      </c>
      <c r="H330" s="9" t="s">
        <v>303</v>
      </c>
      <c r="I330" s="10">
        <v>21</v>
      </c>
      <c r="J330" s="8">
        <v>7037.5</v>
      </c>
      <c r="K330" s="8">
        <v>147787.5</v>
      </c>
      <c r="L330" s="6">
        <f t="shared" si="4"/>
        <v>147787.5</v>
      </c>
      <c r="M330" s="6"/>
      <c r="N330" s="6"/>
      <c r="O330" s="9" t="s">
        <v>3160</v>
      </c>
      <c r="P330" s="9" t="s">
        <v>321</v>
      </c>
    </row>
    <row r="331" spans="2:16" ht="60" x14ac:dyDescent="0.2">
      <c r="B331" s="9" t="s">
        <v>336</v>
      </c>
      <c r="C331" s="9" t="s">
        <v>48</v>
      </c>
      <c r="D331" s="9" t="s">
        <v>48</v>
      </c>
      <c r="E331" s="9" t="s">
        <v>700</v>
      </c>
      <c r="F331" s="9" t="s">
        <v>2074</v>
      </c>
      <c r="G331" s="9" t="s">
        <v>403</v>
      </c>
      <c r="H331" s="9" t="s">
        <v>303</v>
      </c>
      <c r="I331" s="10">
        <v>21</v>
      </c>
      <c r="J331" s="8">
        <v>5225</v>
      </c>
      <c r="K331" s="8">
        <v>109725</v>
      </c>
      <c r="L331" s="6">
        <f t="shared" ref="L331:L394" si="5">K331</f>
        <v>109725</v>
      </c>
      <c r="M331" s="6"/>
      <c r="N331" s="6"/>
      <c r="O331" s="9" t="s">
        <v>3160</v>
      </c>
      <c r="P331" s="9" t="s">
        <v>321</v>
      </c>
    </row>
    <row r="332" spans="2:16" ht="45" x14ac:dyDescent="0.2">
      <c r="B332" s="9" t="s">
        <v>336</v>
      </c>
      <c r="C332" s="9" t="s">
        <v>48</v>
      </c>
      <c r="D332" s="9" t="s">
        <v>48</v>
      </c>
      <c r="E332" s="9" t="s">
        <v>703</v>
      </c>
      <c r="F332" s="9" t="s">
        <v>2077</v>
      </c>
      <c r="G332" s="9" t="s">
        <v>403</v>
      </c>
      <c r="H332" s="9" t="s">
        <v>303</v>
      </c>
      <c r="I332" s="10">
        <v>12</v>
      </c>
      <c r="J332" s="8">
        <v>9575</v>
      </c>
      <c r="K332" s="8">
        <v>114900</v>
      </c>
      <c r="L332" s="6">
        <f t="shared" si="5"/>
        <v>114900</v>
      </c>
      <c r="M332" s="6"/>
      <c r="N332" s="6"/>
      <c r="O332" s="9" t="s">
        <v>3160</v>
      </c>
      <c r="P332" s="9" t="s">
        <v>321</v>
      </c>
    </row>
    <row r="333" spans="2:16" ht="45" x14ac:dyDescent="0.2">
      <c r="B333" s="9" t="s">
        <v>336</v>
      </c>
      <c r="C333" s="9" t="s">
        <v>48</v>
      </c>
      <c r="D333" s="9" t="s">
        <v>48</v>
      </c>
      <c r="E333" s="9" t="s">
        <v>704</v>
      </c>
      <c r="F333" s="9" t="s">
        <v>2078</v>
      </c>
      <c r="G333" s="9" t="s">
        <v>403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>
        <f t="shared" si="5"/>
        <v>37814.239999999998</v>
      </c>
      <c r="M333" s="6"/>
      <c r="N333" s="6"/>
      <c r="O333" s="9" t="s">
        <v>3160</v>
      </c>
      <c r="P333" s="9" t="s">
        <v>321</v>
      </c>
    </row>
    <row r="334" spans="2:16" ht="45" x14ac:dyDescent="0.2">
      <c r="B334" s="9" t="s">
        <v>336</v>
      </c>
      <c r="C334" s="9" t="s">
        <v>48</v>
      </c>
      <c r="D334" s="9" t="s">
        <v>48</v>
      </c>
      <c r="E334" s="9" t="s">
        <v>705</v>
      </c>
      <c r="F334" s="9" t="s">
        <v>2079</v>
      </c>
      <c r="G334" s="9" t="s">
        <v>403</v>
      </c>
      <c r="H334" s="9" t="s">
        <v>303</v>
      </c>
      <c r="I334" s="10">
        <v>3</v>
      </c>
      <c r="J334" s="8">
        <v>37600</v>
      </c>
      <c r="K334" s="8">
        <v>112800</v>
      </c>
      <c r="L334" s="6">
        <f t="shared" si="5"/>
        <v>112800</v>
      </c>
      <c r="M334" s="6"/>
      <c r="N334" s="6"/>
      <c r="O334" s="9" t="s">
        <v>3160</v>
      </c>
      <c r="P334" s="9" t="s">
        <v>321</v>
      </c>
    </row>
    <row r="335" spans="2:16" ht="45" x14ac:dyDescent="0.2">
      <c r="B335" s="9" t="s">
        <v>336</v>
      </c>
      <c r="C335" s="9" t="s">
        <v>48</v>
      </c>
      <c r="D335" s="9" t="s">
        <v>48</v>
      </c>
      <c r="E335" s="9" t="s">
        <v>705</v>
      </c>
      <c r="F335" s="9" t="s">
        <v>2079</v>
      </c>
      <c r="G335" s="9" t="s">
        <v>403</v>
      </c>
      <c r="H335" s="9" t="s">
        <v>303</v>
      </c>
      <c r="I335" s="10">
        <v>3</v>
      </c>
      <c r="J335" s="8">
        <v>51156.25</v>
      </c>
      <c r="K335" s="8">
        <v>153468.75</v>
      </c>
      <c r="L335" s="6">
        <f t="shared" si="5"/>
        <v>153468.75</v>
      </c>
      <c r="M335" s="6"/>
      <c r="N335" s="6"/>
      <c r="O335" s="9" t="s">
        <v>3160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706</v>
      </c>
      <c r="F336" s="9" t="s">
        <v>2080</v>
      </c>
      <c r="G336" s="9" t="s">
        <v>403</v>
      </c>
      <c r="H336" s="9" t="s">
        <v>303</v>
      </c>
      <c r="I336" s="10">
        <v>10</v>
      </c>
      <c r="J336" s="8">
        <v>5250</v>
      </c>
      <c r="K336" s="8">
        <v>52500</v>
      </c>
      <c r="L336" s="6">
        <f t="shared" si="5"/>
        <v>52500</v>
      </c>
      <c r="M336" s="6"/>
      <c r="N336" s="6"/>
      <c r="O336" s="9" t="s">
        <v>3160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707</v>
      </c>
      <c r="F337" s="9" t="s">
        <v>2081</v>
      </c>
      <c r="G337" s="9" t="s">
        <v>403</v>
      </c>
      <c r="H337" s="9" t="s">
        <v>303</v>
      </c>
      <c r="I337" s="10">
        <v>10</v>
      </c>
      <c r="J337" s="8">
        <v>4287</v>
      </c>
      <c r="K337" s="8">
        <v>42870</v>
      </c>
      <c r="L337" s="6">
        <f t="shared" si="5"/>
        <v>42870</v>
      </c>
      <c r="M337" s="6"/>
      <c r="N337" s="6"/>
      <c r="O337" s="9" t="s">
        <v>3160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708</v>
      </c>
      <c r="F338" s="9" t="s">
        <v>2082</v>
      </c>
      <c r="G338" s="9" t="s">
        <v>403</v>
      </c>
      <c r="H338" s="9" t="s">
        <v>303</v>
      </c>
      <c r="I338" s="10">
        <v>40</v>
      </c>
      <c r="J338" s="8">
        <v>4158</v>
      </c>
      <c r="K338" s="8">
        <v>166320</v>
      </c>
      <c r="L338" s="6">
        <f t="shared" si="5"/>
        <v>166320</v>
      </c>
      <c r="M338" s="6"/>
      <c r="N338" s="6"/>
      <c r="O338" s="9" t="s">
        <v>3160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709</v>
      </c>
      <c r="F339" s="9" t="s">
        <v>2083</v>
      </c>
      <c r="G339" s="9" t="s">
        <v>403</v>
      </c>
      <c r="H339" s="9" t="s">
        <v>303</v>
      </c>
      <c r="I339" s="10">
        <v>15</v>
      </c>
      <c r="J339" s="8">
        <v>5060</v>
      </c>
      <c r="K339" s="8">
        <v>75900</v>
      </c>
      <c r="L339" s="6">
        <f t="shared" si="5"/>
        <v>75900</v>
      </c>
      <c r="M339" s="6"/>
      <c r="N339" s="6"/>
      <c r="O339" s="9" t="s">
        <v>3160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710</v>
      </c>
      <c r="F340" s="9" t="s">
        <v>2084</v>
      </c>
      <c r="G340" s="9" t="s">
        <v>403</v>
      </c>
      <c r="H340" s="9" t="s">
        <v>303</v>
      </c>
      <c r="I340" s="10">
        <v>4</v>
      </c>
      <c r="J340" s="8">
        <v>4762.5</v>
      </c>
      <c r="K340" s="8">
        <v>19050</v>
      </c>
      <c r="L340" s="6">
        <f t="shared" si="5"/>
        <v>19050</v>
      </c>
      <c r="M340" s="6"/>
      <c r="N340" s="6"/>
      <c r="O340" s="9" t="s">
        <v>3160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711</v>
      </c>
      <c r="F341" s="9" t="s">
        <v>2085</v>
      </c>
      <c r="G341" s="9" t="s">
        <v>403</v>
      </c>
      <c r="H341" s="9" t="s">
        <v>303</v>
      </c>
      <c r="I341" s="10">
        <v>3</v>
      </c>
      <c r="J341" s="8">
        <v>48731</v>
      </c>
      <c r="K341" s="8">
        <v>146193</v>
      </c>
      <c r="L341" s="6">
        <f t="shared" si="5"/>
        <v>146193</v>
      </c>
      <c r="M341" s="6"/>
      <c r="N341" s="6"/>
      <c r="O341" s="9" t="s">
        <v>3160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712</v>
      </c>
      <c r="F342" s="9" t="s">
        <v>2086</v>
      </c>
      <c r="G342" s="9" t="s">
        <v>403</v>
      </c>
      <c r="H342" s="9" t="s">
        <v>303</v>
      </c>
      <c r="I342" s="10">
        <v>10</v>
      </c>
      <c r="J342" s="8">
        <v>3844</v>
      </c>
      <c r="K342" s="8">
        <v>38440</v>
      </c>
      <c r="L342" s="6">
        <f t="shared" si="5"/>
        <v>38440</v>
      </c>
      <c r="M342" s="6"/>
      <c r="N342" s="6"/>
      <c r="O342" s="9" t="s">
        <v>3160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713</v>
      </c>
      <c r="F343" s="9" t="s">
        <v>2087</v>
      </c>
      <c r="G343" s="9" t="s">
        <v>403</v>
      </c>
      <c r="H343" s="9" t="s">
        <v>303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3160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714</v>
      </c>
      <c r="F344" s="9" t="s">
        <v>2088</v>
      </c>
      <c r="G344" s="9" t="s">
        <v>403</v>
      </c>
      <c r="H344" s="9" t="s">
        <v>303</v>
      </c>
      <c r="I344" s="10">
        <v>1</v>
      </c>
      <c r="J344" s="8">
        <v>12375</v>
      </c>
      <c r="K344" s="8">
        <v>12375</v>
      </c>
      <c r="L344" s="6">
        <f t="shared" si="5"/>
        <v>12375</v>
      </c>
      <c r="M344" s="6"/>
      <c r="N344" s="6"/>
      <c r="O344" s="9" t="s">
        <v>3160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715</v>
      </c>
      <c r="F345" s="9" t="s">
        <v>2089</v>
      </c>
      <c r="G345" s="9" t="s">
        <v>403</v>
      </c>
      <c r="H345" s="9" t="s">
        <v>303</v>
      </c>
      <c r="I345" s="10">
        <v>1</v>
      </c>
      <c r="J345" s="8">
        <v>13025</v>
      </c>
      <c r="K345" s="8">
        <v>13025</v>
      </c>
      <c r="L345" s="6">
        <f t="shared" si="5"/>
        <v>13025</v>
      </c>
      <c r="M345" s="6"/>
      <c r="N345" s="6"/>
      <c r="O345" s="9" t="s">
        <v>3160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716</v>
      </c>
      <c r="F346" s="9" t="s">
        <v>2090</v>
      </c>
      <c r="G346" s="9" t="s">
        <v>403</v>
      </c>
      <c r="H346" s="9" t="s">
        <v>303</v>
      </c>
      <c r="I346" s="10">
        <v>1</v>
      </c>
      <c r="J346" s="8">
        <v>13025</v>
      </c>
      <c r="K346" s="8">
        <v>13025</v>
      </c>
      <c r="L346" s="6">
        <f t="shared" si="5"/>
        <v>13025</v>
      </c>
      <c r="M346" s="6"/>
      <c r="N346" s="6"/>
      <c r="O346" s="9" t="s">
        <v>3160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717</v>
      </c>
      <c r="F347" s="9" t="s">
        <v>2091</v>
      </c>
      <c r="G347" s="9" t="s">
        <v>403</v>
      </c>
      <c r="H347" s="9" t="s">
        <v>303</v>
      </c>
      <c r="I347" s="10">
        <v>6</v>
      </c>
      <c r="J347" s="8">
        <v>4525</v>
      </c>
      <c r="K347" s="8">
        <v>27150</v>
      </c>
      <c r="L347" s="6">
        <f t="shared" si="5"/>
        <v>27150</v>
      </c>
      <c r="M347" s="6"/>
      <c r="N347" s="6"/>
      <c r="O347" s="9" t="s">
        <v>3160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718</v>
      </c>
      <c r="F348" s="9" t="s">
        <v>2092</v>
      </c>
      <c r="G348" s="9" t="s">
        <v>403</v>
      </c>
      <c r="H348" s="9" t="s">
        <v>303</v>
      </c>
      <c r="I348" s="10">
        <v>3</v>
      </c>
      <c r="J348" s="8">
        <v>56375</v>
      </c>
      <c r="K348" s="8">
        <v>169125</v>
      </c>
      <c r="L348" s="6">
        <f t="shared" si="5"/>
        <v>169125</v>
      </c>
      <c r="M348" s="6"/>
      <c r="N348" s="6"/>
      <c r="O348" s="9" t="s">
        <v>3160</v>
      </c>
      <c r="P348" s="9" t="s">
        <v>326</v>
      </c>
    </row>
    <row r="349" spans="2:16" ht="45" x14ac:dyDescent="0.2">
      <c r="B349" s="9" t="s">
        <v>3164</v>
      </c>
      <c r="C349" s="9" t="s">
        <v>48</v>
      </c>
      <c r="D349" s="9" t="s">
        <v>48</v>
      </c>
      <c r="E349" s="9" t="s">
        <v>719</v>
      </c>
      <c r="F349" s="9" t="s">
        <v>2093</v>
      </c>
      <c r="G349" s="9" t="s">
        <v>403</v>
      </c>
      <c r="H349" s="9" t="s">
        <v>303</v>
      </c>
      <c r="I349" s="10">
        <v>2</v>
      </c>
      <c r="J349" s="8">
        <v>107589.28</v>
      </c>
      <c r="K349" s="8">
        <v>215178.56</v>
      </c>
      <c r="L349" s="6">
        <f t="shared" si="5"/>
        <v>215178.56</v>
      </c>
      <c r="M349" s="6"/>
      <c r="N349" s="6"/>
      <c r="O349" s="9" t="s">
        <v>3161</v>
      </c>
      <c r="P349" s="9" t="s">
        <v>320</v>
      </c>
    </row>
    <row r="350" spans="2:16" ht="45" x14ac:dyDescent="0.2">
      <c r="B350" s="9" t="s">
        <v>3164</v>
      </c>
      <c r="C350" s="9" t="s">
        <v>48</v>
      </c>
      <c r="D350" s="9" t="s">
        <v>48</v>
      </c>
      <c r="E350" s="9" t="s">
        <v>720</v>
      </c>
      <c r="F350" s="9" t="s">
        <v>2094</v>
      </c>
      <c r="G350" s="9" t="s">
        <v>403</v>
      </c>
      <c r="H350" s="9" t="s">
        <v>303</v>
      </c>
      <c r="I350" s="10">
        <v>1</v>
      </c>
      <c r="J350" s="8">
        <v>94583.33</v>
      </c>
      <c r="K350" s="8">
        <v>94583.33</v>
      </c>
      <c r="L350" s="6">
        <f t="shared" si="5"/>
        <v>94583.33</v>
      </c>
      <c r="M350" s="6"/>
      <c r="N350" s="6"/>
      <c r="O350" s="9" t="s">
        <v>3161</v>
      </c>
      <c r="P350" s="9" t="s">
        <v>320</v>
      </c>
    </row>
    <row r="351" spans="2:16" ht="45" x14ac:dyDescent="0.2">
      <c r="B351" s="9" t="s">
        <v>3164</v>
      </c>
      <c r="C351" s="9" t="s">
        <v>48</v>
      </c>
      <c r="D351" s="9" t="s">
        <v>48</v>
      </c>
      <c r="E351" s="9" t="s">
        <v>721</v>
      </c>
      <c r="F351" s="9" t="s">
        <v>2095</v>
      </c>
      <c r="G351" s="9" t="s">
        <v>403</v>
      </c>
      <c r="H351" s="9" t="s">
        <v>303</v>
      </c>
      <c r="I351" s="10">
        <v>2</v>
      </c>
      <c r="J351" s="8">
        <v>94583.33</v>
      </c>
      <c r="K351" s="8">
        <v>189166.66</v>
      </c>
      <c r="L351" s="6">
        <f t="shared" si="5"/>
        <v>189166.66</v>
      </c>
      <c r="M351" s="6"/>
      <c r="N351" s="6"/>
      <c r="O351" s="9" t="s">
        <v>3161</v>
      </c>
      <c r="P351" s="9" t="s">
        <v>320</v>
      </c>
    </row>
    <row r="352" spans="2:16" ht="45" x14ac:dyDescent="0.2">
      <c r="B352" s="9" t="s">
        <v>3164</v>
      </c>
      <c r="C352" s="9" t="s">
        <v>48</v>
      </c>
      <c r="D352" s="9" t="s">
        <v>48</v>
      </c>
      <c r="E352" s="9" t="s">
        <v>722</v>
      </c>
      <c r="F352" s="9" t="s">
        <v>2096</v>
      </c>
      <c r="G352" s="9" t="s">
        <v>403</v>
      </c>
      <c r="H352" s="9" t="s">
        <v>303</v>
      </c>
      <c r="I352" s="10">
        <v>1</v>
      </c>
      <c r="J352" s="8">
        <v>94583.33</v>
      </c>
      <c r="K352" s="8">
        <v>94583.33</v>
      </c>
      <c r="L352" s="6">
        <f t="shared" si="5"/>
        <v>94583.33</v>
      </c>
      <c r="M352" s="6"/>
      <c r="N352" s="6"/>
      <c r="O352" s="9" t="s">
        <v>3161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723</v>
      </c>
      <c r="F353" s="9" t="s">
        <v>2097</v>
      </c>
      <c r="G353" s="9" t="s">
        <v>403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>
        <f t="shared" si="5"/>
        <v>36378.559999999998</v>
      </c>
      <c r="M353" s="6"/>
      <c r="N353" s="6"/>
      <c r="O353" s="9" t="s">
        <v>3160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724</v>
      </c>
      <c r="F354" s="9" t="s">
        <v>2098</v>
      </c>
      <c r="G354" s="9" t="s">
        <v>403</v>
      </c>
      <c r="H354" s="9" t="s">
        <v>303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3160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725</v>
      </c>
      <c r="F355" s="9" t="s">
        <v>2099</v>
      </c>
      <c r="G355" s="9" t="s">
        <v>403</v>
      </c>
      <c r="H355" s="9" t="s">
        <v>303</v>
      </c>
      <c r="I355" s="10">
        <v>1</v>
      </c>
      <c r="J355" s="8">
        <v>12416.96</v>
      </c>
      <c r="K355" s="8">
        <v>12416.96</v>
      </c>
      <c r="L355" s="6">
        <f t="shared" si="5"/>
        <v>12416.96</v>
      </c>
      <c r="M355" s="6"/>
      <c r="N355" s="6"/>
      <c r="O355" s="9" t="s">
        <v>3160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726</v>
      </c>
      <c r="F356" s="9" t="s">
        <v>2100</v>
      </c>
      <c r="G356" s="9" t="s">
        <v>403</v>
      </c>
      <c r="H356" s="9" t="s">
        <v>303</v>
      </c>
      <c r="I356" s="10">
        <v>1</v>
      </c>
      <c r="J356" s="8">
        <v>12416.96</v>
      </c>
      <c r="K356" s="8">
        <v>12416.96</v>
      </c>
      <c r="L356" s="6">
        <f t="shared" si="5"/>
        <v>12416.96</v>
      </c>
      <c r="M356" s="6"/>
      <c r="N356" s="6"/>
      <c r="O356" s="9" t="s">
        <v>3160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727</v>
      </c>
      <c r="F357" s="9" t="s">
        <v>2101</v>
      </c>
      <c r="G357" s="9" t="s">
        <v>403</v>
      </c>
      <c r="H357" s="9" t="s">
        <v>303</v>
      </c>
      <c r="I357" s="10">
        <v>1</v>
      </c>
      <c r="J357" s="8">
        <v>12416.96</v>
      </c>
      <c r="K357" s="8">
        <v>12416.96</v>
      </c>
      <c r="L357" s="6">
        <f t="shared" si="5"/>
        <v>12416.96</v>
      </c>
      <c r="M357" s="6"/>
      <c r="N357" s="6"/>
      <c r="O357" s="9" t="s">
        <v>3160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728</v>
      </c>
      <c r="F358" s="9" t="s">
        <v>2102</v>
      </c>
      <c r="G358" s="9" t="s">
        <v>403</v>
      </c>
      <c r="H358" s="9" t="s">
        <v>303</v>
      </c>
      <c r="I358" s="10">
        <v>2</v>
      </c>
      <c r="J358" s="8">
        <v>6114.28</v>
      </c>
      <c r="K358" s="8">
        <v>12228.56</v>
      </c>
      <c r="L358" s="6">
        <f t="shared" si="5"/>
        <v>12228.56</v>
      </c>
      <c r="M358" s="6"/>
      <c r="N358" s="6"/>
      <c r="O358" s="9" t="s">
        <v>3160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729</v>
      </c>
      <c r="F359" s="9" t="s">
        <v>2103</v>
      </c>
      <c r="G359" s="9" t="s">
        <v>403</v>
      </c>
      <c r="H359" s="9" t="s">
        <v>303</v>
      </c>
      <c r="I359" s="10">
        <v>2</v>
      </c>
      <c r="J359" s="8">
        <v>6114.28</v>
      </c>
      <c r="K359" s="8">
        <v>12228.56</v>
      </c>
      <c r="L359" s="6">
        <f t="shared" si="5"/>
        <v>12228.56</v>
      </c>
      <c r="M359" s="6"/>
      <c r="N359" s="6"/>
      <c r="O359" s="9" t="s">
        <v>3160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730</v>
      </c>
      <c r="F360" s="9" t="s">
        <v>2104</v>
      </c>
      <c r="G360" s="9" t="s">
        <v>403</v>
      </c>
      <c r="H360" s="9" t="s">
        <v>303</v>
      </c>
      <c r="I360" s="10">
        <v>2</v>
      </c>
      <c r="J360" s="8">
        <v>6114.28</v>
      </c>
      <c r="K360" s="8">
        <v>12228.56</v>
      </c>
      <c r="L360" s="6">
        <f t="shared" si="5"/>
        <v>12228.56</v>
      </c>
      <c r="M360" s="6"/>
      <c r="N360" s="6"/>
      <c r="O360" s="9" t="s">
        <v>3160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731</v>
      </c>
      <c r="F361" s="9" t="s">
        <v>2105</v>
      </c>
      <c r="G361" s="9" t="s">
        <v>403</v>
      </c>
      <c r="H361" s="9" t="s">
        <v>303</v>
      </c>
      <c r="I361" s="10">
        <v>2</v>
      </c>
      <c r="J361" s="8">
        <v>6114.28</v>
      </c>
      <c r="K361" s="8">
        <v>12228.56</v>
      </c>
      <c r="L361" s="6">
        <f t="shared" si="5"/>
        <v>12228.56</v>
      </c>
      <c r="M361" s="6"/>
      <c r="N361" s="6"/>
      <c r="O361" s="9" t="s">
        <v>3160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732</v>
      </c>
      <c r="F362" s="9" t="s">
        <v>2106</v>
      </c>
      <c r="G362" s="9" t="s">
        <v>403</v>
      </c>
      <c r="H362" s="9" t="s">
        <v>303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3161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733</v>
      </c>
      <c r="F363" s="9" t="s">
        <v>2107</v>
      </c>
      <c r="G363" s="9" t="s">
        <v>403</v>
      </c>
      <c r="H363" s="9" t="s">
        <v>303</v>
      </c>
      <c r="I363" s="10">
        <v>1</v>
      </c>
      <c r="J363" s="8">
        <v>13000</v>
      </c>
      <c r="K363" s="8">
        <v>13000</v>
      </c>
      <c r="L363" s="6">
        <f t="shared" si="5"/>
        <v>13000</v>
      </c>
      <c r="M363" s="6"/>
      <c r="N363" s="6"/>
      <c r="O363" s="9" t="s">
        <v>3161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734</v>
      </c>
      <c r="F364" s="9" t="s">
        <v>2108</v>
      </c>
      <c r="G364" s="9" t="s">
        <v>403</v>
      </c>
      <c r="H364" s="9" t="s">
        <v>303</v>
      </c>
      <c r="I364" s="10">
        <v>1</v>
      </c>
      <c r="J364" s="8">
        <v>13000</v>
      </c>
      <c r="K364" s="8">
        <v>13000</v>
      </c>
      <c r="L364" s="6">
        <f t="shared" si="5"/>
        <v>13000</v>
      </c>
      <c r="M364" s="6"/>
      <c r="N364" s="6"/>
      <c r="O364" s="9" t="s">
        <v>3161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735</v>
      </c>
      <c r="F365" s="9" t="s">
        <v>2109</v>
      </c>
      <c r="G365" s="9" t="s">
        <v>403</v>
      </c>
      <c r="H365" s="9" t="s">
        <v>303</v>
      </c>
      <c r="I365" s="10">
        <v>1</v>
      </c>
      <c r="J365" s="8">
        <v>13000</v>
      </c>
      <c r="K365" s="8">
        <v>13000</v>
      </c>
      <c r="L365" s="6">
        <f t="shared" si="5"/>
        <v>13000</v>
      </c>
      <c r="M365" s="6"/>
      <c r="N365" s="6"/>
      <c r="O365" s="9" t="s">
        <v>3161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736</v>
      </c>
      <c r="F366" s="9" t="s">
        <v>2110</v>
      </c>
      <c r="G366" s="9" t="s">
        <v>403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>
        <f t="shared" si="5"/>
        <v>50892.800000000003</v>
      </c>
      <c r="M366" s="6"/>
      <c r="N366" s="6"/>
      <c r="O366" s="9" t="s">
        <v>3160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737</v>
      </c>
      <c r="F367" s="9" t="s">
        <v>2111</v>
      </c>
      <c r="G367" s="9" t="s">
        <v>403</v>
      </c>
      <c r="H367" s="9" t="s">
        <v>303</v>
      </c>
      <c r="I367" s="10">
        <v>4</v>
      </c>
      <c r="J367" s="8">
        <v>5089.28</v>
      </c>
      <c r="K367" s="8">
        <v>20357.12</v>
      </c>
      <c r="L367" s="6">
        <f t="shared" si="5"/>
        <v>20357.12</v>
      </c>
      <c r="M367" s="6"/>
      <c r="N367" s="6"/>
      <c r="O367" s="9" t="s">
        <v>3160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738</v>
      </c>
      <c r="F368" s="9" t="s">
        <v>2112</v>
      </c>
      <c r="G368" s="9" t="s">
        <v>403</v>
      </c>
      <c r="H368" s="9" t="s">
        <v>303</v>
      </c>
      <c r="I368" s="10">
        <v>4</v>
      </c>
      <c r="J368" s="8">
        <v>5089.28</v>
      </c>
      <c r="K368" s="8">
        <v>20357.12</v>
      </c>
      <c r="L368" s="6">
        <f t="shared" si="5"/>
        <v>20357.12</v>
      </c>
      <c r="M368" s="6"/>
      <c r="N368" s="6"/>
      <c r="O368" s="9" t="s">
        <v>3160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739</v>
      </c>
      <c r="F369" s="9" t="s">
        <v>2113</v>
      </c>
      <c r="G369" s="9" t="s">
        <v>403</v>
      </c>
      <c r="H369" s="9" t="s">
        <v>303</v>
      </c>
      <c r="I369" s="10">
        <v>4</v>
      </c>
      <c r="J369" s="8">
        <v>5089.28</v>
      </c>
      <c r="K369" s="8">
        <v>20357.12</v>
      </c>
      <c r="L369" s="6">
        <f t="shared" si="5"/>
        <v>20357.12</v>
      </c>
      <c r="M369" s="6"/>
      <c r="N369" s="6"/>
      <c r="O369" s="9" t="s">
        <v>3160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740</v>
      </c>
      <c r="F370" s="9" t="s">
        <v>2114</v>
      </c>
      <c r="G370" s="9" t="s">
        <v>403</v>
      </c>
      <c r="H370" s="9" t="s">
        <v>303</v>
      </c>
      <c r="I370" s="10">
        <v>20</v>
      </c>
      <c r="J370" s="8">
        <v>5096.42</v>
      </c>
      <c r="K370" s="8">
        <v>101928.4</v>
      </c>
      <c r="L370" s="6">
        <f t="shared" si="5"/>
        <v>101928.4</v>
      </c>
      <c r="M370" s="6"/>
      <c r="N370" s="6"/>
      <c r="O370" s="9" t="s">
        <v>3160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741</v>
      </c>
      <c r="F371" s="9" t="s">
        <v>2115</v>
      </c>
      <c r="G371" s="9" t="s">
        <v>403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>
        <f t="shared" si="5"/>
        <v>147321.42000000001</v>
      </c>
      <c r="M371" s="6"/>
      <c r="N371" s="6"/>
      <c r="O371" s="9" t="s">
        <v>3160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742</v>
      </c>
      <c r="F372" s="9" t="s">
        <v>2116</v>
      </c>
      <c r="G372" s="9" t="s">
        <v>403</v>
      </c>
      <c r="H372" s="9" t="s">
        <v>303</v>
      </c>
      <c r="I372" s="10">
        <v>5</v>
      </c>
      <c r="J372" s="8">
        <v>4375</v>
      </c>
      <c r="K372" s="8">
        <v>21875</v>
      </c>
      <c r="L372" s="6">
        <f t="shared" si="5"/>
        <v>21875</v>
      </c>
      <c r="M372" s="6"/>
      <c r="N372" s="6"/>
      <c r="O372" s="9" t="s">
        <v>3160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743</v>
      </c>
      <c r="F373" s="9" t="s">
        <v>2117</v>
      </c>
      <c r="G373" s="9" t="s">
        <v>403</v>
      </c>
      <c r="H373" s="9" t="s">
        <v>303</v>
      </c>
      <c r="I373" s="10">
        <v>10</v>
      </c>
      <c r="J373" s="8">
        <v>4553.57</v>
      </c>
      <c r="K373" s="8">
        <v>45535.7</v>
      </c>
      <c r="L373" s="6">
        <f t="shared" si="5"/>
        <v>45535.7</v>
      </c>
      <c r="M373" s="6"/>
      <c r="N373" s="6"/>
      <c r="O373" s="9" t="s">
        <v>3160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744</v>
      </c>
      <c r="F374" s="9" t="s">
        <v>2118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>
        <f t="shared" si="5"/>
        <v>64200</v>
      </c>
      <c r="M374" s="6"/>
      <c r="N374" s="6"/>
      <c r="O374" s="9" t="s">
        <v>3160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745</v>
      </c>
      <c r="F375" s="9" t="s">
        <v>2119</v>
      </c>
      <c r="G375" s="9" t="s">
        <v>304</v>
      </c>
      <c r="H375" s="9" t="s">
        <v>303</v>
      </c>
      <c r="I375" s="10">
        <v>20</v>
      </c>
      <c r="J375" s="8">
        <v>5564.29</v>
      </c>
      <c r="K375" s="8">
        <f>I375*J375</f>
        <v>111285.8</v>
      </c>
      <c r="L375" s="6">
        <f t="shared" si="5"/>
        <v>111285.8</v>
      </c>
      <c r="M375" s="6"/>
      <c r="N375" s="6"/>
      <c r="O375" s="9" t="s">
        <v>3161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746</v>
      </c>
      <c r="F376" s="9" t="s">
        <v>2120</v>
      </c>
      <c r="G376" s="9" t="s">
        <v>304</v>
      </c>
      <c r="H376" s="9" t="s">
        <v>303</v>
      </c>
      <c r="I376" s="10">
        <v>5</v>
      </c>
      <c r="J376" s="8">
        <v>3725.8928571428569</v>
      </c>
      <c r="K376" s="8">
        <v>18629.464285714283</v>
      </c>
      <c r="L376" s="6">
        <f t="shared" si="5"/>
        <v>18629.464285714283</v>
      </c>
      <c r="M376" s="6"/>
      <c r="N376" s="6"/>
      <c r="O376" s="9" t="s">
        <v>3161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747</v>
      </c>
      <c r="F377" s="9" t="s">
        <v>2121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>
        <f t="shared" si="5"/>
        <v>57000</v>
      </c>
      <c r="M377" s="6"/>
      <c r="N377" s="6"/>
      <c r="O377" s="9" t="s">
        <v>3160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748</v>
      </c>
      <c r="F378" s="9" t="s">
        <v>2122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>
        <f t="shared" si="5"/>
        <v>45000</v>
      </c>
      <c r="M378" s="6"/>
      <c r="N378" s="6"/>
      <c r="O378" s="9" t="s">
        <v>3161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749</v>
      </c>
      <c r="F379" s="9" t="s">
        <v>2123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>
        <f t="shared" si="5"/>
        <v>11464.301000000003</v>
      </c>
      <c r="M379" s="6"/>
      <c r="N379" s="6"/>
      <c r="O379" s="9" t="s">
        <v>3161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750</v>
      </c>
      <c r="F380" s="9" t="s">
        <v>2124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>
        <f t="shared" si="5"/>
        <v>17500</v>
      </c>
      <c r="M380" s="6"/>
      <c r="N380" s="6"/>
      <c r="O380" s="9" t="s">
        <v>3160</v>
      </c>
      <c r="P380" s="9" t="s">
        <v>326</v>
      </c>
    </row>
    <row r="381" spans="2:16" ht="30" x14ac:dyDescent="0.2">
      <c r="B381" s="9" t="s">
        <v>335</v>
      </c>
      <c r="C381" s="9" t="s">
        <v>105</v>
      </c>
      <c r="D381" s="9" t="s">
        <v>104</v>
      </c>
      <c r="E381" s="9" t="s">
        <v>751</v>
      </c>
      <c r="F381" s="9" t="s">
        <v>2125</v>
      </c>
      <c r="G381" s="9" t="s">
        <v>304</v>
      </c>
      <c r="H381" s="9" t="s">
        <v>303</v>
      </c>
      <c r="I381" s="10">
        <v>120</v>
      </c>
      <c r="J381" s="8">
        <v>238.84</v>
      </c>
      <c r="K381" s="8">
        <f>I381*J381</f>
        <v>28660.799999999999</v>
      </c>
      <c r="L381" s="6">
        <f t="shared" si="5"/>
        <v>28660.799999999999</v>
      </c>
      <c r="M381" s="6"/>
      <c r="N381" s="6"/>
      <c r="O381" s="9" t="s">
        <v>3161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752</v>
      </c>
      <c r="F382" s="9" t="s">
        <v>2126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>
        <f t="shared" si="5"/>
        <v>12000</v>
      </c>
      <c r="M382" s="6"/>
      <c r="N382" s="6"/>
      <c r="O382" s="9" t="s">
        <v>3161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753</v>
      </c>
      <c r="F383" s="9" t="s">
        <v>2127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>
        <f t="shared" si="5"/>
        <v>58821.120000000003</v>
      </c>
      <c r="M383" s="6"/>
      <c r="N383" s="6"/>
      <c r="O383" s="9" t="s">
        <v>3160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754</v>
      </c>
      <c r="F384" s="9" t="s">
        <v>2128</v>
      </c>
      <c r="G384" s="9" t="s">
        <v>304</v>
      </c>
      <c r="H384" s="9" t="s">
        <v>303</v>
      </c>
      <c r="I384" s="10">
        <v>116</v>
      </c>
      <c r="J384" s="8">
        <v>152.68</v>
      </c>
      <c r="K384" s="8">
        <f>I384*J384</f>
        <v>17710.88</v>
      </c>
      <c r="L384" s="6">
        <f t="shared" si="5"/>
        <v>17710.88</v>
      </c>
      <c r="M384" s="6"/>
      <c r="N384" s="6"/>
      <c r="O384" s="9" t="s">
        <v>3161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755</v>
      </c>
      <c r="F385" s="9" t="s">
        <v>2129</v>
      </c>
      <c r="G385" s="9" t="s">
        <v>304</v>
      </c>
      <c r="H385" s="9" t="s">
        <v>303</v>
      </c>
      <c r="I385" s="10">
        <v>51</v>
      </c>
      <c r="J385" s="8">
        <v>238.39</v>
      </c>
      <c r="K385" s="8">
        <f>I385*J385</f>
        <v>12157.89</v>
      </c>
      <c r="L385" s="6">
        <f t="shared" si="5"/>
        <v>12157.89</v>
      </c>
      <c r="M385" s="6"/>
      <c r="N385" s="6"/>
      <c r="O385" s="9" t="s">
        <v>3161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756</v>
      </c>
      <c r="F386" s="9" t="s">
        <v>2130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>
        <f t="shared" si="5"/>
        <v>7427.68</v>
      </c>
      <c r="M386" s="6"/>
      <c r="N386" s="6"/>
      <c r="O386" s="9" t="s">
        <v>3160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757</v>
      </c>
      <c r="F387" s="9" t="s">
        <v>2131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>
        <f t="shared" si="5"/>
        <v>41518.75</v>
      </c>
      <c r="M387" s="6"/>
      <c r="N387" s="6"/>
      <c r="O387" s="9" t="s">
        <v>3160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758</v>
      </c>
      <c r="F388" s="9" t="s">
        <v>2132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>
        <f t="shared" si="5"/>
        <v>75000</v>
      </c>
      <c r="M388" s="6"/>
      <c r="N388" s="6"/>
      <c r="O388" s="9" t="s">
        <v>3161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759</v>
      </c>
      <c r="F389" s="9" t="s">
        <v>2133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>
        <f t="shared" si="5"/>
        <v>20100</v>
      </c>
      <c r="M389" s="6"/>
      <c r="N389" s="6"/>
      <c r="O389" s="9" t="s">
        <v>3160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760</v>
      </c>
      <c r="F390" s="9" t="s">
        <v>2134</v>
      </c>
      <c r="G390" s="9" t="s">
        <v>304</v>
      </c>
      <c r="H390" s="9" t="s">
        <v>303</v>
      </c>
      <c r="I390" s="10">
        <v>112</v>
      </c>
      <c r="J390" s="8">
        <v>533.04</v>
      </c>
      <c r="K390" s="8">
        <f>I390*J390</f>
        <v>59700.479999999996</v>
      </c>
      <c r="L390" s="6">
        <f t="shared" si="5"/>
        <v>59700.479999999996</v>
      </c>
      <c r="M390" s="6"/>
      <c r="N390" s="6"/>
      <c r="O390" s="9" t="s">
        <v>3160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761</v>
      </c>
      <c r="F391" s="9" t="s">
        <v>2135</v>
      </c>
      <c r="G391" s="9" t="s">
        <v>304</v>
      </c>
      <c r="H391" s="9" t="s">
        <v>303</v>
      </c>
      <c r="I391" s="10">
        <v>188</v>
      </c>
      <c r="J391" s="8">
        <v>524.11</v>
      </c>
      <c r="K391" s="8">
        <f>I391*J391</f>
        <v>98532.680000000008</v>
      </c>
      <c r="L391" s="6">
        <f t="shared" si="5"/>
        <v>98532.680000000008</v>
      </c>
      <c r="M391" s="6"/>
      <c r="N391" s="6"/>
      <c r="O391" s="9" t="s">
        <v>3161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762</v>
      </c>
      <c r="F392" s="9" t="s">
        <v>2136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>
        <f t="shared" si="5"/>
        <v>31350</v>
      </c>
      <c r="M392" s="6"/>
      <c r="N392" s="6"/>
      <c r="O392" s="9" t="s">
        <v>3160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763</v>
      </c>
      <c r="F393" s="9" t="s">
        <v>2137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>
        <f t="shared" si="5"/>
        <v>37500</v>
      </c>
      <c r="M393" s="6"/>
      <c r="N393" s="6"/>
      <c r="O393" s="9" t="s">
        <v>3160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764</v>
      </c>
      <c r="F394" s="9" t="s">
        <v>2138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>
        <f t="shared" si="5"/>
        <v>47250</v>
      </c>
      <c r="M394" s="6"/>
      <c r="N394" s="6"/>
      <c r="O394" s="9" t="s">
        <v>3161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765</v>
      </c>
      <c r="F395" s="9" t="s">
        <v>2139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>
        <f t="shared" ref="L395:L458" si="6">K395</f>
        <v>28000</v>
      </c>
      <c r="M395" s="6"/>
      <c r="N395" s="6"/>
      <c r="O395" s="9" t="s">
        <v>3161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766</v>
      </c>
      <c r="F396" s="9" t="s">
        <v>2140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>
        <f t="shared" si="6"/>
        <v>31330</v>
      </c>
      <c r="M396" s="6"/>
      <c r="N396" s="6"/>
      <c r="O396" s="9" t="s">
        <v>3160</v>
      </c>
      <c r="P396" s="9" t="s">
        <v>326</v>
      </c>
    </row>
    <row r="397" spans="2:16" ht="30" x14ac:dyDescent="0.2">
      <c r="B397" s="9" t="s">
        <v>336</v>
      </c>
      <c r="C397" s="9" t="s">
        <v>105</v>
      </c>
      <c r="D397" s="9" t="s">
        <v>104</v>
      </c>
      <c r="E397" s="9" t="s">
        <v>767</v>
      </c>
      <c r="F397" s="9" t="s">
        <v>2141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>
        <f t="shared" si="6"/>
        <v>27600</v>
      </c>
      <c r="M397" s="6"/>
      <c r="N397" s="6"/>
      <c r="O397" s="9" t="s">
        <v>3160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768</v>
      </c>
      <c r="F398" s="9" t="s">
        <v>2142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>
        <f t="shared" si="6"/>
        <v>27040</v>
      </c>
      <c r="M398" s="6"/>
      <c r="N398" s="6"/>
      <c r="O398" s="9" t="s">
        <v>3161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769</v>
      </c>
      <c r="F399" s="9" t="s">
        <v>2143</v>
      </c>
      <c r="G399" s="9" t="s">
        <v>304</v>
      </c>
      <c r="H399" s="9" t="s">
        <v>405</v>
      </c>
      <c r="I399" s="10">
        <v>10</v>
      </c>
      <c r="J399" s="8">
        <v>916.96</v>
      </c>
      <c r="K399" s="8">
        <f>I399*J399</f>
        <v>9169.6</v>
      </c>
      <c r="L399" s="6">
        <f t="shared" si="6"/>
        <v>9169.6</v>
      </c>
      <c r="M399" s="6"/>
      <c r="N399" s="6"/>
      <c r="O399" s="9" t="s">
        <v>3160</v>
      </c>
      <c r="P399" s="9" t="s">
        <v>317</v>
      </c>
    </row>
    <row r="400" spans="2:16" ht="30" x14ac:dyDescent="0.2">
      <c r="B400" s="9" t="s">
        <v>335</v>
      </c>
      <c r="C400" s="9" t="s">
        <v>350</v>
      </c>
      <c r="D400" s="9" t="s">
        <v>383</v>
      </c>
      <c r="E400" s="9" t="s">
        <v>770</v>
      </c>
      <c r="F400" s="9" t="s">
        <v>2144</v>
      </c>
      <c r="G400" s="9" t="s">
        <v>304</v>
      </c>
      <c r="H400" s="9" t="s">
        <v>303</v>
      </c>
      <c r="I400" s="10">
        <v>15</v>
      </c>
      <c r="J400" s="8">
        <v>1112.9926</v>
      </c>
      <c r="K400" s="8">
        <v>16694.888999999999</v>
      </c>
      <c r="L400" s="6">
        <f t="shared" si="6"/>
        <v>16694.888999999999</v>
      </c>
      <c r="M400" s="6"/>
      <c r="N400" s="6"/>
      <c r="O400" s="9" t="s">
        <v>3161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771</v>
      </c>
      <c r="F401" s="9" t="s">
        <v>2145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>
        <f t="shared" si="6"/>
        <v>18000</v>
      </c>
      <c r="M401" s="6"/>
      <c r="N401" s="6"/>
      <c r="O401" s="9" t="s">
        <v>3161</v>
      </c>
      <c r="P401" s="9" t="s">
        <v>320</v>
      </c>
    </row>
    <row r="402" spans="2:16" ht="30" x14ac:dyDescent="0.2">
      <c r="B402" s="9" t="s">
        <v>3164</v>
      </c>
      <c r="C402" s="9" t="s">
        <v>351</v>
      </c>
      <c r="D402" s="9" t="s">
        <v>384</v>
      </c>
      <c r="E402" s="9" t="s">
        <v>351</v>
      </c>
      <c r="F402" s="9" t="s">
        <v>384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>
        <f t="shared" si="6"/>
        <v>136029154.5</v>
      </c>
      <c r="M402" s="6"/>
      <c r="N402" s="6"/>
      <c r="O402" s="9" t="s">
        <v>3161</v>
      </c>
      <c r="P402" s="9" t="s">
        <v>320</v>
      </c>
    </row>
    <row r="403" spans="2:16" ht="30" x14ac:dyDescent="0.2">
      <c r="B403" s="9" t="s">
        <v>3165</v>
      </c>
      <c r="C403" s="9" t="s">
        <v>351</v>
      </c>
      <c r="D403" s="9" t="s">
        <v>384</v>
      </c>
      <c r="E403" s="9" t="s">
        <v>772</v>
      </c>
      <c r="F403" s="9" t="s">
        <v>2146</v>
      </c>
      <c r="G403" s="9" t="s">
        <v>301</v>
      </c>
      <c r="H403" s="9" t="s">
        <v>3172</v>
      </c>
      <c r="I403" s="10">
        <v>1</v>
      </c>
      <c r="J403" s="8">
        <v>53928316.960000001</v>
      </c>
      <c r="K403" s="8">
        <v>53928316.960000001</v>
      </c>
      <c r="L403" s="6">
        <f t="shared" si="6"/>
        <v>53928316.960000001</v>
      </c>
      <c r="M403" s="6"/>
      <c r="N403" s="6"/>
      <c r="O403" s="9" t="s">
        <v>3160</v>
      </c>
      <c r="P403" s="9" t="s">
        <v>317</v>
      </c>
    </row>
    <row r="404" spans="2:16" ht="30" x14ac:dyDescent="0.2">
      <c r="B404" s="9" t="s">
        <v>3164</v>
      </c>
      <c r="C404" s="9" t="s">
        <v>15</v>
      </c>
      <c r="D404" s="9" t="s">
        <v>14</v>
      </c>
      <c r="E404" s="9" t="s">
        <v>773</v>
      </c>
      <c r="F404" s="9" t="s">
        <v>2147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>
        <f t="shared" si="6"/>
        <v>151932357.13999999</v>
      </c>
      <c r="M404" s="6"/>
      <c r="N404" s="6"/>
      <c r="O404" s="9" t="s">
        <v>3161</v>
      </c>
      <c r="P404" s="9" t="s">
        <v>320</v>
      </c>
    </row>
    <row r="405" spans="2:16" ht="45" x14ac:dyDescent="0.2">
      <c r="B405" s="9" t="s">
        <v>3165</v>
      </c>
      <c r="C405" s="9" t="s">
        <v>15</v>
      </c>
      <c r="D405" s="9" t="s">
        <v>14</v>
      </c>
      <c r="E405" s="9" t="s">
        <v>774</v>
      </c>
      <c r="F405" s="9" t="s">
        <v>2148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>
        <f t="shared" si="6"/>
        <v>81657820.530000001</v>
      </c>
      <c r="M405" s="6"/>
      <c r="N405" s="6"/>
      <c r="O405" s="9" t="s">
        <v>3160</v>
      </c>
      <c r="P405" s="9" t="s">
        <v>317</v>
      </c>
    </row>
    <row r="406" spans="2:16" ht="30" x14ac:dyDescent="0.2">
      <c r="B406" s="9" t="s">
        <v>234</v>
      </c>
      <c r="C406" s="9" t="s">
        <v>352</v>
      </c>
      <c r="D406" s="9" t="s">
        <v>385</v>
      </c>
      <c r="E406" s="9" t="s">
        <v>775</v>
      </c>
      <c r="F406" s="9" t="s">
        <v>2149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>
        <f t="shared" si="6"/>
        <v>13482.142857142855</v>
      </c>
      <c r="M406" s="6"/>
      <c r="N406" s="6"/>
      <c r="O406" s="9" t="s">
        <v>3161</v>
      </c>
      <c r="P406" s="9" t="s">
        <v>320</v>
      </c>
    </row>
    <row r="407" spans="2:16" ht="30" x14ac:dyDescent="0.2">
      <c r="B407" s="9" t="s">
        <v>335</v>
      </c>
      <c r="C407" s="9" t="s">
        <v>106</v>
      </c>
      <c r="D407" s="9" t="s">
        <v>106</v>
      </c>
      <c r="E407" s="9" t="s">
        <v>776</v>
      </c>
      <c r="F407" s="9" t="s">
        <v>2150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>
        <f t="shared" si="6"/>
        <v>701760</v>
      </c>
      <c r="M407" s="6"/>
      <c r="N407" s="6"/>
      <c r="O407" s="9" t="s">
        <v>3160</v>
      </c>
      <c r="P407" s="9" t="s">
        <v>321</v>
      </c>
    </row>
    <row r="408" spans="2:16" ht="30" x14ac:dyDescent="0.2">
      <c r="B408" s="9" t="s">
        <v>335</v>
      </c>
      <c r="C408" s="9" t="s">
        <v>106</v>
      </c>
      <c r="D408" s="9" t="s">
        <v>106</v>
      </c>
      <c r="E408" s="9" t="s">
        <v>777</v>
      </c>
      <c r="F408" s="9" t="s">
        <v>2151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>
        <f t="shared" si="6"/>
        <v>13745049.6</v>
      </c>
      <c r="M408" s="6"/>
      <c r="N408" s="6"/>
      <c r="O408" s="9" t="s">
        <v>3160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778</v>
      </c>
      <c r="F409" s="9" t="s">
        <v>2152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>
        <f t="shared" si="6"/>
        <v>112500</v>
      </c>
      <c r="M409" s="6"/>
      <c r="N409" s="6"/>
      <c r="O409" s="9" t="s">
        <v>3161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779</v>
      </c>
      <c r="F410" s="9" t="s">
        <v>2153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>
        <f t="shared" si="6"/>
        <v>108920</v>
      </c>
      <c r="M410" s="6"/>
      <c r="N410" s="6"/>
      <c r="O410" s="9" t="s">
        <v>3161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780</v>
      </c>
      <c r="F411" s="9" t="s">
        <v>2154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>
        <f t="shared" si="6"/>
        <v>245700</v>
      </c>
      <c r="M411" s="6"/>
      <c r="N411" s="6"/>
      <c r="O411" s="9" t="s">
        <v>3160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781</v>
      </c>
      <c r="F412" s="9" t="s">
        <v>2155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>
        <f t="shared" si="6"/>
        <v>231000</v>
      </c>
      <c r="M412" s="6"/>
      <c r="N412" s="6"/>
      <c r="O412" s="9" t="s">
        <v>3160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782</v>
      </c>
      <c r="F413" s="9" t="s">
        <v>2156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>
        <f t="shared" si="6"/>
        <v>5803</v>
      </c>
      <c r="M413" s="6"/>
      <c r="N413" s="6"/>
      <c r="O413" s="9" t="s">
        <v>3160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783</v>
      </c>
      <c r="F414" s="9" t="s">
        <v>2157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>
        <f t="shared" si="6"/>
        <v>162045</v>
      </c>
      <c r="M414" s="6"/>
      <c r="N414" s="6"/>
      <c r="O414" s="9" t="s">
        <v>3160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784</v>
      </c>
      <c r="F415" s="9" t="s">
        <v>2158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>
        <f t="shared" si="6"/>
        <v>163568</v>
      </c>
      <c r="M415" s="6"/>
      <c r="N415" s="6"/>
      <c r="O415" s="9" t="s">
        <v>3161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785</v>
      </c>
      <c r="F416" s="9" t="s">
        <v>2159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>
        <f t="shared" si="6"/>
        <v>20000</v>
      </c>
      <c r="M416" s="6"/>
      <c r="N416" s="6"/>
      <c r="O416" s="9" t="s">
        <v>3160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786</v>
      </c>
      <c r="F417" s="9" t="s">
        <v>2160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>
        <f t="shared" si="6"/>
        <v>209820</v>
      </c>
      <c r="M417" s="6"/>
      <c r="N417" s="6"/>
      <c r="O417" s="9" t="s">
        <v>3160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787</v>
      </c>
      <c r="F418" s="9" t="s">
        <v>2161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>
        <f t="shared" si="6"/>
        <v>124516</v>
      </c>
      <c r="M418" s="6"/>
      <c r="N418" s="6"/>
      <c r="O418" s="9" t="s">
        <v>3161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788</v>
      </c>
      <c r="F419" s="9" t="s">
        <v>2162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>
        <f t="shared" si="6"/>
        <v>435600</v>
      </c>
      <c r="M419" s="6"/>
      <c r="N419" s="6"/>
      <c r="O419" s="9" t="s">
        <v>3160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789</v>
      </c>
      <c r="F420" s="9" t="s">
        <v>2163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>
        <f t="shared" si="6"/>
        <v>464275</v>
      </c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790</v>
      </c>
      <c r="F421" s="9" t="s">
        <v>2164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>
        <f t="shared" si="6"/>
        <v>106062</v>
      </c>
      <c r="M421" s="6"/>
      <c r="N421" s="6"/>
      <c r="O421" s="9" t="s">
        <v>3161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791</v>
      </c>
      <c r="F422" s="9" t="s">
        <v>2165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>
        <f t="shared" si="6"/>
        <v>400000</v>
      </c>
      <c r="M422" s="6"/>
      <c r="N422" s="6"/>
      <c r="O422" s="9" t="s">
        <v>3161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792</v>
      </c>
      <c r="F423" s="9" t="s">
        <v>2166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>
        <f t="shared" si="6"/>
        <v>164700</v>
      </c>
      <c r="M423" s="6"/>
      <c r="N423" s="6"/>
      <c r="O423" s="9" t="s">
        <v>3160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793</v>
      </c>
      <c r="F424" s="9" t="s">
        <v>2167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>
        <f t="shared" si="6"/>
        <v>30495</v>
      </c>
      <c r="M424" s="6"/>
      <c r="N424" s="6"/>
      <c r="O424" s="9" t="s">
        <v>3160</v>
      </c>
      <c r="P424" s="9" t="s">
        <v>317</v>
      </c>
    </row>
    <row r="425" spans="2:16" ht="45" x14ac:dyDescent="0.2">
      <c r="B425" s="9" t="s">
        <v>336</v>
      </c>
      <c r="C425" s="9" t="s">
        <v>106</v>
      </c>
      <c r="D425" s="9" t="s">
        <v>106</v>
      </c>
      <c r="E425" s="9" t="s">
        <v>794</v>
      </c>
      <c r="F425" s="9" t="s">
        <v>2168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>
        <f t="shared" si="6"/>
        <v>21600</v>
      </c>
      <c r="M425" s="6"/>
      <c r="N425" s="6"/>
      <c r="O425" s="9" t="s">
        <v>3160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795</v>
      </c>
      <c r="F426" s="9" t="s">
        <v>2169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>
        <f t="shared" si="6"/>
        <v>66960</v>
      </c>
      <c r="M426" s="6"/>
      <c r="N426" s="6"/>
      <c r="O426" s="9" t="s">
        <v>3161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796</v>
      </c>
      <c r="F427" s="9" t="s">
        <v>2170</v>
      </c>
      <c r="G427" s="9" t="s">
        <v>403</v>
      </c>
      <c r="H427" s="9" t="s">
        <v>303</v>
      </c>
      <c r="I427" s="10">
        <v>2</v>
      </c>
      <c r="J427" s="8">
        <v>240000</v>
      </c>
      <c r="K427" s="8">
        <v>480000</v>
      </c>
      <c r="L427" s="6">
        <f t="shared" si="6"/>
        <v>480000</v>
      </c>
      <c r="M427" s="6"/>
      <c r="N427" s="6"/>
      <c r="O427" s="9" t="s">
        <v>3160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797</v>
      </c>
      <c r="F428" s="9" t="s">
        <v>2171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>
        <f t="shared" si="6"/>
        <v>27000</v>
      </c>
      <c r="M428" s="6"/>
      <c r="N428" s="6"/>
      <c r="O428" s="9" t="s">
        <v>3161</v>
      </c>
      <c r="P428" s="9" t="s">
        <v>320</v>
      </c>
    </row>
    <row r="429" spans="2:16" ht="45" x14ac:dyDescent="0.2">
      <c r="B429" s="9" t="s">
        <v>336</v>
      </c>
      <c r="C429" s="9" t="s">
        <v>209</v>
      </c>
      <c r="D429" s="9" t="s">
        <v>209</v>
      </c>
      <c r="E429" s="9" t="s">
        <v>798</v>
      </c>
      <c r="F429" s="9" t="s">
        <v>2172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>
        <f t="shared" si="6"/>
        <v>10000</v>
      </c>
      <c r="M429" s="6"/>
      <c r="N429" s="6"/>
      <c r="O429" s="9" t="s">
        <v>3160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799</v>
      </c>
      <c r="F430" s="9" t="s">
        <v>2173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>
        <f t="shared" si="6"/>
        <v>1200</v>
      </c>
      <c r="M430" s="6"/>
      <c r="N430" s="6"/>
      <c r="O430" s="9" t="s">
        <v>3160</v>
      </c>
      <c r="P430" s="9" t="s">
        <v>326</v>
      </c>
    </row>
    <row r="431" spans="2:16" ht="30" x14ac:dyDescent="0.2">
      <c r="B431" s="9" t="s">
        <v>335</v>
      </c>
      <c r="C431" s="9" t="s">
        <v>110</v>
      </c>
      <c r="D431" s="9" t="s">
        <v>109</v>
      </c>
      <c r="E431" s="9" t="s">
        <v>800</v>
      </c>
      <c r="F431" s="9" t="s">
        <v>2174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>
        <f t="shared" si="6"/>
        <v>40491</v>
      </c>
      <c r="M431" s="6"/>
      <c r="N431" s="6"/>
      <c r="O431" s="9" t="s">
        <v>3161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801</v>
      </c>
      <c r="F432" s="9" t="s">
        <v>2175</v>
      </c>
      <c r="G432" s="9" t="s">
        <v>304</v>
      </c>
      <c r="H432" s="9" t="s">
        <v>303</v>
      </c>
      <c r="I432" s="10">
        <v>7</v>
      </c>
      <c r="J432" s="8">
        <v>963.39</v>
      </c>
      <c r="K432" s="8">
        <f>I432*J432</f>
        <v>6743.73</v>
      </c>
      <c r="L432" s="6">
        <f t="shared" si="6"/>
        <v>6743.73</v>
      </c>
      <c r="M432" s="6"/>
      <c r="N432" s="6"/>
      <c r="O432" s="9" t="s">
        <v>3161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802</v>
      </c>
      <c r="F433" s="9" t="s">
        <v>2176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>
        <f t="shared" si="6"/>
        <v>3270</v>
      </c>
      <c r="M433" s="6"/>
      <c r="N433" s="6"/>
      <c r="O433" s="9" t="s">
        <v>3161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803</v>
      </c>
      <c r="F434" s="9" t="s">
        <v>2177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>
        <f t="shared" si="6"/>
        <v>32517.8</v>
      </c>
      <c r="M434" s="6"/>
      <c r="N434" s="6"/>
      <c r="O434" s="9" t="s">
        <v>3161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804</v>
      </c>
      <c r="F435" s="9" t="s">
        <v>2178</v>
      </c>
      <c r="G435" s="9" t="s">
        <v>304</v>
      </c>
      <c r="H435" s="9" t="s">
        <v>303</v>
      </c>
      <c r="I435" s="10">
        <v>9</v>
      </c>
      <c r="J435" s="8">
        <v>1498.21</v>
      </c>
      <c r="K435" s="8">
        <f>I435*J435</f>
        <v>13483.89</v>
      </c>
      <c r="L435" s="6">
        <f t="shared" si="6"/>
        <v>13483.89</v>
      </c>
      <c r="M435" s="6"/>
      <c r="N435" s="6"/>
      <c r="O435" s="9" t="s">
        <v>3161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805</v>
      </c>
      <c r="F436" s="9" t="s">
        <v>2179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>
        <f t="shared" si="6"/>
        <v>31560</v>
      </c>
      <c r="M436" s="6"/>
      <c r="N436" s="6"/>
      <c r="O436" s="9" t="s">
        <v>3160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806</v>
      </c>
      <c r="F437" s="9" t="s">
        <v>2180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>
        <f t="shared" si="6"/>
        <v>15600</v>
      </c>
      <c r="M437" s="6"/>
      <c r="N437" s="6"/>
      <c r="O437" s="9" t="s">
        <v>3161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807</v>
      </c>
      <c r="F438" s="9" t="s">
        <v>2181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>
        <f t="shared" si="6"/>
        <v>4012.5</v>
      </c>
      <c r="M438" s="6"/>
      <c r="N438" s="6"/>
      <c r="O438" s="9" t="s">
        <v>3160</v>
      </c>
      <c r="P438" s="9" t="s">
        <v>326</v>
      </c>
    </row>
    <row r="439" spans="2:16" ht="30" x14ac:dyDescent="0.2">
      <c r="B439" s="9" t="s">
        <v>335</v>
      </c>
      <c r="C439" s="9" t="s">
        <v>353</v>
      </c>
      <c r="D439" s="9" t="s">
        <v>353</v>
      </c>
      <c r="E439" s="9" t="s">
        <v>808</v>
      </c>
      <c r="F439" s="9" t="s">
        <v>2182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>
        <f t="shared" si="6"/>
        <v>2953486.35</v>
      </c>
      <c r="M439" s="6"/>
      <c r="N439" s="6"/>
      <c r="O439" s="9" t="s">
        <v>3161</v>
      </c>
      <c r="P439" s="9" t="s">
        <v>320</v>
      </c>
    </row>
    <row r="440" spans="2:16" ht="30" x14ac:dyDescent="0.2">
      <c r="B440" s="9" t="s">
        <v>335</v>
      </c>
      <c r="C440" s="9" t="s">
        <v>353</v>
      </c>
      <c r="D440" s="9" t="s">
        <v>353</v>
      </c>
      <c r="E440" s="9" t="s">
        <v>809</v>
      </c>
      <c r="F440" s="9" t="s">
        <v>2183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>
        <f t="shared" si="6"/>
        <v>2892709.76</v>
      </c>
      <c r="M440" s="6"/>
      <c r="N440" s="6"/>
      <c r="O440" s="9" t="s">
        <v>3161</v>
      </c>
      <c r="P440" s="9" t="s">
        <v>320</v>
      </c>
    </row>
    <row r="441" spans="2:16" ht="30" x14ac:dyDescent="0.2">
      <c r="B441" s="9" t="s">
        <v>335</v>
      </c>
      <c r="C441" s="9" t="s">
        <v>353</v>
      </c>
      <c r="D441" s="9" t="s">
        <v>353</v>
      </c>
      <c r="E441" s="9" t="s">
        <v>810</v>
      </c>
      <c r="F441" s="9" t="s">
        <v>2184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>
        <f t="shared" si="6"/>
        <v>2825437.44</v>
      </c>
      <c r="M441" s="6"/>
      <c r="N441" s="6"/>
      <c r="O441" s="9" t="s">
        <v>3161</v>
      </c>
      <c r="P441" s="9" t="s">
        <v>320</v>
      </c>
    </row>
    <row r="442" spans="2:16" ht="30" x14ac:dyDescent="0.2">
      <c r="B442" s="9" t="s">
        <v>335</v>
      </c>
      <c r="C442" s="9" t="s">
        <v>353</v>
      </c>
      <c r="D442" s="9" t="s">
        <v>353</v>
      </c>
      <c r="E442" s="9" t="s">
        <v>811</v>
      </c>
      <c r="F442" s="9" t="s">
        <v>2185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>
        <f t="shared" si="6"/>
        <v>3767249.92</v>
      </c>
      <c r="M442" s="6"/>
      <c r="N442" s="6"/>
      <c r="O442" s="9" t="s">
        <v>3161</v>
      </c>
      <c r="P442" s="9" t="s">
        <v>320</v>
      </c>
    </row>
    <row r="443" spans="2:16" ht="30" x14ac:dyDescent="0.2">
      <c r="B443" s="9" t="s">
        <v>335</v>
      </c>
      <c r="C443" s="9" t="s">
        <v>353</v>
      </c>
      <c r="D443" s="9" t="s">
        <v>353</v>
      </c>
      <c r="E443" s="9" t="s">
        <v>812</v>
      </c>
      <c r="F443" s="9" t="s">
        <v>2186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>
        <f t="shared" si="6"/>
        <v>2556348.16</v>
      </c>
      <c r="M443" s="6"/>
      <c r="N443" s="6"/>
      <c r="O443" s="9" t="s">
        <v>3161</v>
      </c>
      <c r="P443" s="9" t="s">
        <v>320</v>
      </c>
    </row>
    <row r="444" spans="2:16" ht="30" x14ac:dyDescent="0.2">
      <c r="B444" s="9" t="s">
        <v>335</v>
      </c>
      <c r="C444" s="9" t="s">
        <v>353</v>
      </c>
      <c r="D444" s="9" t="s">
        <v>353</v>
      </c>
      <c r="E444" s="9" t="s">
        <v>813</v>
      </c>
      <c r="F444" s="9" t="s">
        <v>2187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>
        <f t="shared" si="6"/>
        <v>1681808</v>
      </c>
      <c r="M444" s="6"/>
      <c r="N444" s="6"/>
      <c r="O444" s="9" t="s">
        <v>3161</v>
      </c>
      <c r="P444" s="9" t="s">
        <v>320</v>
      </c>
    </row>
    <row r="445" spans="2:16" ht="30" x14ac:dyDescent="0.2">
      <c r="B445" s="9" t="s">
        <v>335</v>
      </c>
      <c r="C445" s="9" t="s">
        <v>353</v>
      </c>
      <c r="D445" s="9" t="s">
        <v>353</v>
      </c>
      <c r="E445" s="9" t="s">
        <v>814</v>
      </c>
      <c r="F445" s="9" t="s">
        <v>2188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>
        <f t="shared" si="6"/>
        <v>470906.24</v>
      </c>
      <c r="M445" s="6"/>
      <c r="N445" s="6"/>
      <c r="O445" s="9" t="s">
        <v>3161</v>
      </c>
      <c r="P445" s="9" t="s">
        <v>320</v>
      </c>
    </row>
    <row r="446" spans="2:16" ht="30" x14ac:dyDescent="0.2">
      <c r="B446" s="9" t="s">
        <v>335</v>
      </c>
      <c r="C446" s="9" t="s">
        <v>353</v>
      </c>
      <c r="D446" s="9" t="s">
        <v>353</v>
      </c>
      <c r="E446" s="9" t="s">
        <v>815</v>
      </c>
      <c r="F446" s="9" t="s">
        <v>2189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>
        <f t="shared" si="6"/>
        <v>3094526.72</v>
      </c>
      <c r="M446" s="6"/>
      <c r="N446" s="6"/>
      <c r="O446" s="9" t="s">
        <v>3161</v>
      </c>
      <c r="P446" s="9" t="s">
        <v>320</v>
      </c>
    </row>
    <row r="447" spans="2:16" ht="30" x14ac:dyDescent="0.2">
      <c r="B447" s="9" t="s">
        <v>335</v>
      </c>
      <c r="C447" s="9" t="s">
        <v>353</v>
      </c>
      <c r="D447" s="9" t="s">
        <v>353</v>
      </c>
      <c r="E447" s="9" t="s">
        <v>816</v>
      </c>
      <c r="F447" s="9" t="s">
        <v>2190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>
        <f t="shared" si="6"/>
        <v>672723.2</v>
      </c>
      <c r="M447" s="6"/>
      <c r="N447" s="6"/>
      <c r="O447" s="9" t="s">
        <v>3161</v>
      </c>
      <c r="P447" s="9" t="s">
        <v>320</v>
      </c>
    </row>
    <row r="448" spans="2:16" ht="30" x14ac:dyDescent="0.2">
      <c r="B448" s="9" t="s">
        <v>335</v>
      </c>
      <c r="C448" s="9" t="s">
        <v>353</v>
      </c>
      <c r="D448" s="9" t="s">
        <v>353</v>
      </c>
      <c r="E448" s="9" t="s">
        <v>817</v>
      </c>
      <c r="F448" s="9" t="s">
        <v>2191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>
        <f t="shared" si="6"/>
        <v>2152714.2400000002</v>
      </c>
      <c r="M448" s="6"/>
      <c r="N448" s="6"/>
      <c r="O448" s="9" t="s">
        <v>3161</v>
      </c>
      <c r="P448" s="9" t="s">
        <v>320</v>
      </c>
    </row>
    <row r="449" spans="2:16" ht="30" x14ac:dyDescent="0.2">
      <c r="B449" s="9" t="s">
        <v>335</v>
      </c>
      <c r="C449" s="9" t="s">
        <v>353</v>
      </c>
      <c r="D449" s="9" t="s">
        <v>353</v>
      </c>
      <c r="E449" s="9" t="s">
        <v>818</v>
      </c>
      <c r="F449" s="9" t="s">
        <v>2192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>
        <f t="shared" si="6"/>
        <v>2018169.6</v>
      </c>
      <c r="M449" s="6"/>
      <c r="N449" s="6"/>
      <c r="O449" s="9" t="s">
        <v>3161</v>
      </c>
      <c r="P449" s="9" t="s">
        <v>320</v>
      </c>
    </row>
    <row r="450" spans="2:16" ht="30" x14ac:dyDescent="0.2">
      <c r="B450" s="9" t="s">
        <v>335</v>
      </c>
      <c r="C450" s="9" t="s">
        <v>353</v>
      </c>
      <c r="D450" s="9" t="s">
        <v>353</v>
      </c>
      <c r="E450" s="9" t="s">
        <v>819</v>
      </c>
      <c r="F450" s="9" t="s">
        <v>2193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>
        <f t="shared" si="6"/>
        <v>67272.320000000007</v>
      </c>
      <c r="M450" s="6"/>
      <c r="N450" s="6"/>
      <c r="O450" s="9" t="s">
        <v>3161</v>
      </c>
      <c r="P450" s="9" t="s">
        <v>320</v>
      </c>
    </row>
    <row r="451" spans="2:16" ht="30" x14ac:dyDescent="0.2">
      <c r="B451" s="9" t="s">
        <v>335</v>
      </c>
      <c r="C451" s="9" t="s">
        <v>353</v>
      </c>
      <c r="D451" s="9" t="s">
        <v>353</v>
      </c>
      <c r="E451" s="9" t="s">
        <v>820</v>
      </c>
      <c r="F451" s="9" t="s">
        <v>2194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>
        <f t="shared" si="6"/>
        <v>1749080.32</v>
      </c>
      <c r="M451" s="6"/>
      <c r="N451" s="6"/>
      <c r="O451" s="9" t="s">
        <v>3161</v>
      </c>
      <c r="P451" s="9" t="s">
        <v>320</v>
      </c>
    </row>
    <row r="452" spans="2:16" ht="30" x14ac:dyDescent="0.2">
      <c r="B452" s="9" t="s">
        <v>335</v>
      </c>
      <c r="C452" s="9" t="s">
        <v>353</v>
      </c>
      <c r="D452" s="9" t="s">
        <v>353</v>
      </c>
      <c r="E452" s="9" t="s">
        <v>821</v>
      </c>
      <c r="F452" s="9" t="s">
        <v>2195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>
        <f t="shared" si="6"/>
        <v>1076357.1200000001</v>
      </c>
      <c r="M452" s="6"/>
      <c r="N452" s="6"/>
      <c r="O452" s="9" t="s">
        <v>3161</v>
      </c>
      <c r="P452" s="9" t="s">
        <v>320</v>
      </c>
    </row>
    <row r="453" spans="2:16" ht="30" x14ac:dyDescent="0.2">
      <c r="B453" s="9" t="s">
        <v>335</v>
      </c>
      <c r="C453" s="9" t="s">
        <v>353</v>
      </c>
      <c r="D453" s="9" t="s">
        <v>353</v>
      </c>
      <c r="E453" s="9" t="s">
        <v>822</v>
      </c>
      <c r="F453" s="9" t="s">
        <v>2196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>
        <f t="shared" si="6"/>
        <v>2287258.88</v>
      </c>
      <c r="M453" s="6"/>
      <c r="N453" s="6"/>
      <c r="O453" s="9" t="s">
        <v>3161</v>
      </c>
      <c r="P453" s="9" t="s">
        <v>320</v>
      </c>
    </row>
    <row r="454" spans="2:16" ht="30" x14ac:dyDescent="0.2">
      <c r="B454" s="9" t="s">
        <v>335</v>
      </c>
      <c r="C454" s="9" t="s">
        <v>353</v>
      </c>
      <c r="D454" s="9" t="s">
        <v>353</v>
      </c>
      <c r="E454" s="9" t="s">
        <v>823</v>
      </c>
      <c r="F454" s="9" t="s">
        <v>2197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>
        <f t="shared" si="6"/>
        <v>2018169.6</v>
      </c>
      <c r="M454" s="6"/>
      <c r="N454" s="6"/>
      <c r="O454" s="9" t="s">
        <v>3161</v>
      </c>
      <c r="P454" s="9" t="s">
        <v>320</v>
      </c>
    </row>
    <row r="455" spans="2:16" ht="30" x14ac:dyDescent="0.2">
      <c r="B455" s="9" t="s">
        <v>335</v>
      </c>
      <c r="C455" s="9" t="s">
        <v>353</v>
      </c>
      <c r="D455" s="9" t="s">
        <v>353</v>
      </c>
      <c r="E455" s="9" t="s">
        <v>824</v>
      </c>
      <c r="F455" s="9" t="s">
        <v>2198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>
        <f t="shared" si="6"/>
        <v>1883624.96</v>
      </c>
      <c r="M455" s="6"/>
      <c r="N455" s="6"/>
      <c r="O455" s="9" t="s">
        <v>3161</v>
      </c>
      <c r="P455" s="9" t="s">
        <v>320</v>
      </c>
    </row>
    <row r="456" spans="2:16" ht="30" x14ac:dyDescent="0.2">
      <c r="B456" s="9" t="s">
        <v>335</v>
      </c>
      <c r="C456" s="9" t="s">
        <v>353</v>
      </c>
      <c r="D456" s="9" t="s">
        <v>353</v>
      </c>
      <c r="E456" s="9" t="s">
        <v>825</v>
      </c>
      <c r="F456" s="9" t="s">
        <v>2199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>
        <f t="shared" si="6"/>
        <v>2421803.52</v>
      </c>
      <c r="M456" s="6"/>
      <c r="N456" s="6"/>
      <c r="O456" s="9" t="s">
        <v>3161</v>
      </c>
      <c r="P456" s="9" t="s">
        <v>320</v>
      </c>
    </row>
    <row r="457" spans="2:16" ht="30" x14ac:dyDescent="0.2">
      <c r="B457" s="9" t="s">
        <v>335</v>
      </c>
      <c r="C457" s="9" t="s">
        <v>354</v>
      </c>
      <c r="D457" s="9" t="s">
        <v>354</v>
      </c>
      <c r="E457" s="9" t="s">
        <v>826</v>
      </c>
      <c r="F457" s="9" t="s">
        <v>2200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>
        <f t="shared" si="6"/>
        <v>5564</v>
      </c>
      <c r="M457" s="6"/>
      <c r="N457" s="6"/>
      <c r="O457" s="9" t="s">
        <v>3160</v>
      </c>
      <c r="P457" s="9" t="s">
        <v>321</v>
      </c>
    </row>
    <row r="458" spans="2:16" ht="30" x14ac:dyDescent="0.2">
      <c r="B458" s="9" t="s">
        <v>335</v>
      </c>
      <c r="C458" s="9" t="s">
        <v>354</v>
      </c>
      <c r="D458" s="9" t="s">
        <v>354</v>
      </c>
      <c r="E458" s="9" t="s">
        <v>827</v>
      </c>
      <c r="F458" s="9" t="s">
        <v>2201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>
        <f t="shared" si="6"/>
        <v>132361.14000000001</v>
      </c>
      <c r="M458" s="6"/>
      <c r="N458" s="6"/>
      <c r="O458" s="9" t="s">
        <v>3160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828</v>
      </c>
      <c r="F459" s="9" t="s">
        <v>2202</v>
      </c>
      <c r="G459" s="9" t="s">
        <v>403</v>
      </c>
      <c r="H459" s="9" t="s">
        <v>303</v>
      </c>
      <c r="I459" s="10">
        <v>32</v>
      </c>
      <c r="J459" s="8">
        <v>6616</v>
      </c>
      <c r="K459" s="8">
        <v>211712</v>
      </c>
      <c r="L459" s="6">
        <f t="shared" ref="L459:L522" si="7">K459</f>
        <v>211712</v>
      </c>
      <c r="M459" s="6"/>
      <c r="N459" s="6"/>
      <c r="O459" s="9" t="s">
        <v>3161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829</v>
      </c>
      <c r="F460" s="9" t="s">
        <v>2203</v>
      </c>
      <c r="G460" s="9" t="s">
        <v>403</v>
      </c>
      <c r="H460" s="9" t="s">
        <v>303</v>
      </c>
      <c r="I460" s="10">
        <v>48</v>
      </c>
      <c r="J460" s="8">
        <v>5401.78</v>
      </c>
      <c r="K460" s="8">
        <v>259285.44</v>
      </c>
      <c r="L460" s="6">
        <f t="shared" si="7"/>
        <v>259285.44</v>
      </c>
      <c r="M460" s="6"/>
      <c r="N460" s="6"/>
      <c r="O460" s="9" t="s">
        <v>3161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830</v>
      </c>
      <c r="F461" s="9" t="s">
        <v>2204</v>
      </c>
      <c r="G461" s="9" t="s">
        <v>403</v>
      </c>
      <c r="H461" s="9" t="s">
        <v>303</v>
      </c>
      <c r="I461" s="10">
        <v>10</v>
      </c>
      <c r="J461" s="8">
        <v>7300</v>
      </c>
      <c r="K461" s="8">
        <v>73000</v>
      </c>
      <c r="L461" s="6">
        <f t="shared" si="7"/>
        <v>73000</v>
      </c>
      <c r="M461" s="6"/>
      <c r="N461" s="6"/>
      <c r="O461" s="9" t="s">
        <v>3161</v>
      </c>
      <c r="P461" s="9" t="s">
        <v>320</v>
      </c>
    </row>
    <row r="462" spans="2:16" ht="30" x14ac:dyDescent="0.2">
      <c r="B462" s="9" t="s">
        <v>335</v>
      </c>
      <c r="C462" s="9" t="s">
        <v>112</v>
      </c>
      <c r="D462" s="9" t="s">
        <v>111</v>
      </c>
      <c r="E462" s="9" t="s">
        <v>831</v>
      </c>
      <c r="F462" s="9" t="s">
        <v>2205</v>
      </c>
      <c r="G462" s="9" t="s">
        <v>304</v>
      </c>
      <c r="H462" s="9" t="s">
        <v>303</v>
      </c>
      <c r="I462" s="10">
        <v>46</v>
      </c>
      <c r="J462" s="8">
        <v>26.79</v>
      </c>
      <c r="K462" s="8">
        <f>I462*J462</f>
        <v>1232.3399999999999</v>
      </c>
      <c r="L462" s="6">
        <f t="shared" si="7"/>
        <v>1232.3399999999999</v>
      </c>
      <c r="M462" s="6"/>
      <c r="N462" s="6"/>
      <c r="O462" s="9" t="s">
        <v>3161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832</v>
      </c>
      <c r="F463" s="9" t="s">
        <v>2206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>
        <f t="shared" si="7"/>
        <v>785.62</v>
      </c>
      <c r="M463" s="6"/>
      <c r="N463" s="6"/>
      <c r="O463" s="9" t="s">
        <v>3160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833</v>
      </c>
      <c r="F464" s="9" t="s">
        <v>2207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>
        <f t="shared" si="7"/>
        <v>535.74</v>
      </c>
      <c r="M464" s="6"/>
      <c r="N464" s="6"/>
      <c r="O464" s="9" t="s">
        <v>3161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834</v>
      </c>
      <c r="F465" s="9" t="s">
        <v>2208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>
        <f t="shared" si="7"/>
        <v>535.70000000000005</v>
      </c>
      <c r="M465" s="6"/>
      <c r="N465" s="6"/>
      <c r="O465" s="9" t="s">
        <v>3161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835</v>
      </c>
      <c r="F466" s="9" t="s">
        <v>2209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>
        <f t="shared" si="7"/>
        <v>1150</v>
      </c>
      <c r="M466" s="6"/>
      <c r="N466" s="6"/>
      <c r="O466" s="9" t="s">
        <v>3160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836</v>
      </c>
      <c r="F467" s="9" t="s">
        <v>2210</v>
      </c>
      <c r="G467" s="9" t="s">
        <v>304</v>
      </c>
      <c r="H467" s="9" t="s">
        <v>303</v>
      </c>
      <c r="I467" s="10">
        <v>25</v>
      </c>
      <c r="J467" s="8">
        <v>160.71</v>
      </c>
      <c r="K467" s="8">
        <f>I467*J467</f>
        <v>4017.75</v>
      </c>
      <c r="L467" s="6">
        <f t="shared" si="7"/>
        <v>4017.75</v>
      </c>
      <c r="M467" s="6"/>
      <c r="N467" s="6"/>
      <c r="O467" s="9" t="s">
        <v>3161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837</v>
      </c>
      <c r="F468" s="9" t="s">
        <v>2211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>
        <f t="shared" si="7"/>
        <v>1250</v>
      </c>
      <c r="M468" s="6"/>
      <c r="N468" s="6"/>
      <c r="O468" s="9" t="s">
        <v>3160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838</v>
      </c>
      <c r="F469" s="9" t="s">
        <v>2212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>
        <f t="shared" si="7"/>
        <v>449.40000000000003</v>
      </c>
      <c r="M469" s="6"/>
      <c r="N469" s="6"/>
      <c r="O469" s="9" t="s">
        <v>3160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839</v>
      </c>
      <c r="F470" s="9" t="s">
        <v>2213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>
        <f t="shared" si="7"/>
        <v>16000</v>
      </c>
      <c r="M470" s="6"/>
      <c r="N470" s="6"/>
      <c r="O470" s="9" t="s">
        <v>3160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840</v>
      </c>
      <c r="F471" s="9" t="s">
        <v>2214</v>
      </c>
      <c r="G471" s="9" t="s">
        <v>304</v>
      </c>
      <c r="H471" s="9" t="s">
        <v>303</v>
      </c>
      <c r="I471" s="10">
        <v>10</v>
      </c>
      <c r="J471" s="8">
        <v>9630.36</v>
      </c>
      <c r="K471" s="8">
        <f>I471*J471</f>
        <v>96303.6</v>
      </c>
      <c r="L471" s="6">
        <f t="shared" si="7"/>
        <v>96303.6</v>
      </c>
      <c r="M471" s="6"/>
      <c r="N471" s="6"/>
      <c r="O471" s="9" t="s">
        <v>3161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841</v>
      </c>
      <c r="F472" s="9" t="s">
        <v>2215</v>
      </c>
      <c r="G472" s="9" t="s">
        <v>304</v>
      </c>
      <c r="H472" s="9" t="s">
        <v>303</v>
      </c>
      <c r="I472" s="10">
        <v>10</v>
      </c>
      <c r="J472" s="8">
        <v>1605.36</v>
      </c>
      <c r="K472" s="8">
        <f>I472*J472</f>
        <v>16053.599999999999</v>
      </c>
      <c r="L472" s="6">
        <f t="shared" si="7"/>
        <v>16053.599999999999</v>
      </c>
      <c r="M472" s="6"/>
      <c r="N472" s="6"/>
      <c r="O472" s="9" t="s">
        <v>3161</v>
      </c>
      <c r="P472" s="9" t="s">
        <v>320</v>
      </c>
    </row>
    <row r="473" spans="2:16" ht="30" x14ac:dyDescent="0.2">
      <c r="B473" s="9" t="s">
        <v>335</v>
      </c>
      <c r="C473" s="9" t="s">
        <v>114</v>
      </c>
      <c r="D473" s="9" t="s">
        <v>113</v>
      </c>
      <c r="E473" s="9" t="s">
        <v>842</v>
      </c>
      <c r="F473" s="9" t="s">
        <v>2216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>
        <f t="shared" si="7"/>
        <v>6406.25</v>
      </c>
      <c r="M473" s="6"/>
      <c r="N473" s="6"/>
      <c r="O473" s="9" t="s">
        <v>3160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843</v>
      </c>
      <c r="F474" s="9" t="s">
        <v>2217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>
        <f t="shared" si="7"/>
        <v>4242.7</v>
      </c>
      <c r="M474" s="6"/>
      <c r="N474" s="6"/>
      <c r="O474" s="9" t="s">
        <v>3161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844</v>
      </c>
      <c r="F475" s="9" t="s">
        <v>2218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>
        <f t="shared" si="7"/>
        <v>7917.84</v>
      </c>
      <c r="M475" s="6"/>
      <c r="N475" s="6"/>
      <c r="O475" s="9" t="s">
        <v>3161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845</v>
      </c>
      <c r="F476" s="9" t="s">
        <v>2219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>
        <f t="shared" si="7"/>
        <v>3678.5</v>
      </c>
      <c r="M476" s="6"/>
      <c r="N476" s="6"/>
      <c r="O476" s="9" t="s">
        <v>3160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846</v>
      </c>
      <c r="F477" s="9" t="s">
        <v>2220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>
        <f t="shared" si="7"/>
        <v>6151.7</v>
      </c>
      <c r="M477" s="6"/>
      <c r="N477" s="6"/>
      <c r="O477" s="9" t="s">
        <v>3160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847</v>
      </c>
      <c r="F478" s="9" t="s">
        <v>2221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>
        <f t="shared" si="7"/>
        <v>1446.39</v>
      </c>
      <c r="M478" s="6"/>
      <c r="N478" s="6"/>
      <c r="O478" s="9" t="s">
        <v>3161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848</v>
      </c>
      <c r="F479" s="9" t="s">
        <v>2222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>
        <f t="shared" si="7"/>
        <v>3141</v>
      </c>
      <c r="M479" s="6"/>
      <c r="N479" s="6"/>
      <c r="O479" s="9" t="s">
        <v>3160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849</v>
      </c>
      <c r="F480" s="9" t="s">
        <v>2223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>
        <f t="shared" si="7"/>
        <v>3062.5</v>
      </c>
      <c r="M480" s="6"/>
      <c r="N480" s="6"/>
      <c r="O480" s="9" t="s">
        <v>3161</v>
      </c>
      <c r="P480" s="9" t="s">
        <v>320</v>
      </c>
    </row>
    <row r="481" spans="2:16" ht="30" x14ac:dyDescent="0.2">
      <c r="B481" s="9" t="s">
        <v>337</v>
      </c>
      <c r="C481" s="9" t="s">
        <v>179</v>
      </c>
      <c r="D481" s="9" t="s">
        <v>178</v>
      </c>
      <c r="E481" s="9" t="s">
        <v>850</v>
      </c>
      <c r="F481" s="9" t="s">
        <v>2224</v>
      </c>
      <c r="G481" s="9" t="s">
        <v>403</v>
      </c>
      <c r="H481" s="9" t="s">
        <v>303</v>
      </c>
      <c r="I481" s="10">
        <v>131500</v>
      </c>
      <c r="J481" s="8">
        <v>18.75</v>
      </c>
      <c r="K481" s="8">
        <v>2465625</v>
      </c>
      <c r="L481" s="6">
        <f t="shared" si="7"/>
        <v>2465625</v>
      </c>
      <c r="M481" s="6"/>
      <c r="N481" s="6"/>
      <c r="O481" s="9" t="s">
        <v>3161</v>
      </c>
      <c r="P481" s="9" t="s">
        <v>325</v>
      </c>
    </row>
    <row r="482" spans="2:16" ht="30" x14ac:dyDescent="0.2">
      <c r="B482" s="9" t="s">
        <v>3164</v>
      </c>
      <c r="C482" s="9" t="s">
        <v>16</v>
      </c>
      <c r="D482" s="9" t="s">
        <v>16</v>
      </c>
      <c r="E482" s="9" t="s">
        <v>851</v>
      </c>
      <c r="F482" s="9" t="s">
        <v>2225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>
        <f t="shared" si="7"/>
        <v>313809.82</v>
      </c>
      <c r="M482" s="6"/>
      <c r="N482" s="6"/>
      <c r="O482" s="9" t="s">
        <v>3161</v>
      </c>
      <c r="P482" s="9" t="s">
        <v>320</v>
      </c>
    </row>
    <row r="483" spans="2:16" ht="30" x14ac:dyDescent="0.2">
      <c r="B483" s="9" t="s">
        <v>3164</v>
      </c>
      <c r="C483" s="9" t="s">
        <v>16</v>
      </c>
      <c r="D483" s="9" t="s">
        <v>16</v>
      </c>
      <c r="E483" s="9" t="s">
        <v>852</v>
      </c>
      <c r="F483" s="9" t="s">
        <v>2226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>
        <f t="shared" si="7"/>
        <v>268365517.84999999</v>
      </c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3164</v>
      </c>
      <c r="C484" s="9" t="s">
        <v>50</v>
      </c>
      <c r="D484" s="9" t="s">
        <v>49</v>
      </c>
      <c r="E484" s="9" t="s">
        <v>853</v>
      </c>
      <c r="F484" s="9" t="s">
        <v>2227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>
        <f t="shared" si="7"/>
        <v>100312.50000000001</v>
      </c>
      <c r="M484" s="6"/>
      <c r="N484" s="6"/>
      <c r="O484" s="9" t="s">
        <v>3161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854</v>
      </c>
      <c r="F485" s="9" t="s">
        <v>2228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>
        <f t="shared" si="7"/>
        <v>192600</v>
      </c>
      <c r="M485" s="6"/>
      <c r="N485" s="6"/>
      <c r="O485" s="9" t="s">
        <v>3160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855</v>
      </c>
      <c r="F486" s="9" t="s">
        <v>2229</v>
      </c>
      <c r="G486" s="9" t="s">
        <v>304</v>
      </c>
      <c r="H486" s="9" t="s">
        <v>303</v>
      </c>
      <c r="I486" s="10">
        <v>20</v>
      </c>
      <c r="J486" s="8">
        <v>3209.82</v>
      </c>
      <c r="K486" s="8">
        <f>I486*J486</f>
        <v>64196.4</v>
      </c>
      <c r="L486" s="6">
        <f t="shared" si="7"/>
        <v>64196.4</v>
      </c>
      <c r="M486" s="6"/>
      <c r="N486" s="6"/>
      <c r="O486" s="9" t="s">
        <v>3161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856</v>
      </c>
      <c r="F487" s="9" t="s">
        <v>2230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>
        <f t="shared" si="7"/>
        <v>16000</v>
      </c>
      <c r="M487" s="6"/>
      <c r="N487" s="6"/>
      <c r="O487" s="9" t="s">
        <v>3161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857</v>
      </c>
      <c r="F488" s="9" t="s">
        <v>2231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>
        <f t="shared" si="7"/>
        <v>40000</v>
      </c>
      <c r="M488" s="6"/>
      <c r="N488" s="6"/>
      <c r="O488" s="9" t="s">
        <v>3161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858</v>
      </c>
      <c r="F489" s="9" t="s">
        <v>2232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>
        <f t="shared" si="7"/>
        <v>45000</v>
      </c>
      <c r="M489" s="6"/>
      <c r="N489" s="6"/>
      <c r="O489" s="9" t="s">
        <v>3161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859</v>
      </c>
      <c r="F490" s="9" t="s">
        <v>2233</v>
      </c>
      <c r="G490" s="9" t="s">
        <v>304</v>
      </c>
      <c r="H490" s="9" t="s">
        <v>303</v>
      </c>
      <c r="I490" s="10">
        <v>5</v>
      </c>
      <c r="J490" s="8">
        <v>1433.04</v>
      </c>
      <c r="K490" s="8">
        <f>I490*J490</f>
        <v>7165.2</v>
      </c>
      <c r="L490" s="6">
        <f t="shared" si="7"/>
        <v>7165.2</v>
      </c>
      <c r="M490" s="6"/>
      <c r="N490" s="6"/>
      <c r="O490" s="9" t="s">
        <v>3161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860</v>
      </c>
      <c r="F491" s="9" t="s">
        <v>2234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>
        <f t="shared" si="7"/>
        <v>17500</v>
      </c>
      <c r="M491" s="6"/>
      <c r="N491" s="6"/>
      <c r="O491" s="9" t="s">
        <v>3160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861</v>
      </c>
      <c r="F492" s="9" t="s">
        <v>2235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>
        <f t="shared" si="7"/>
        <v>1308.9285714285713</v>
      </c>
      <c r="M492" s="6"/>
      <c r="N492" s="6"/>
      <c r="O492" s="9" t="s">
        <v>3161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862</v>
      </c>
      <c r="F493" s="9" t="s">
        <v>2236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>
        <f t="shared" si="7"/>
        <v>10500</v>
      </c>
      <c r="M493" s="6"/>
      <c r="N493" s="6"/>
      <c r="O493" s="9" t="s">
        <v>3160</v>
      </c>
      <c r="P493" s="9" t="s">
        <v>326</v>
      </c>
    </row>
    <row r="494" spans="2:16" ht="30" x14ac:dyDescent="0.2">
      <c r="B494" s="9" t="s">
        <v>336</v>
      </c>
      <c r="C494" s="9" t="s">
        <v>115</v>
      </c>
      <c r="D494" s="9" t="s">
        <v>115</v>
      </c>
      <c r="E494" s="9" t="s">
        <v>863</v>
      </c>
      <c r="F494" s="9" t="s">
        <v>2237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>
        <f t="shared" si="7"/>
        <v>11700</v>
      </c>
      <c r="M494" s="6"/>
      <c r="N494" s="6"/>
      <c r="O494" s="9" t="s">
        <v>3160</v>
      </c>
      <c r="P494" s="9" t="s">
        <v>326</v>
      </c>
    </row>
    <row r="495" spans="2:16" ht="45" x14ac:dyDescent="0.2">
      <c r="B495" s="9" t="s">
        <v>335</v>
      </c>
      <c r="C495" s="9" t="s">
        <v>115</v>
      </c>
      <c r="D495" s="9" t="s">
        <v>115</v>
      </c>
      <c r="E495" s="9" t="s">
        <v>864</v>
      </c>
      <c r="F495" s="9" t="s">
        <v>2238</v>
      </c>
      <c r="G495" s="9" t="s">
        <v>304</v>
      </c>
      <c r="H495" s="9" t="s">
        <v>310</v>
      </c>
      <c r="I495" s="10">
        <v>130</v>
      </c>
      <c r="J495" s="8">
        <v>441.96</v>
      </c>
      <c r="K495" s="8">
        <f>J495*I495</f>
        <v>57454.799999999996</v>
      </c>
      <c r="L495" s="6">
        <f t="shared" si="7"/>
        <v>57454.799999999996</v>
      </c>
      <c r="M495" s="6"/>
      <c r="N495" s="6"/>
      <c r="O495" s="9" t="s">
        <v>3161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865</v>
      </c>
      <c r="F496" s="9" t="s">
        <v>2239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>
        <f t="shared" si="7"/>
        <v>60000</v>
      </c>
      <c r="M496" s="6"/>
      <c r="N496" s="6"/>
      <c r="O496" s="9" t="s">
        <v>3161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866</v>
      </c>
      <c r="F497" s="9" t="s">
        <v>2240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>
        <f t="shared" si="7"/>
        <v>1410.71</v>
      </c>
      <c r="M497" s="6"/>
      <c r="N497" s="6"/>
      <c r="O497" s="9" t="s">
        <v>3161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867</v>
      </c>
      <c r="F498" s="9" t="s">
        <v>2241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>
        <f t="shared" si="7"/>
        <v>12839.2</v>
      </c>
      <c r="M498" s="6"/>
      <c r="N498" s="6"/>
      <c r="O498" s="9" t="s">
        <v>3161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868</v>
      </c>
      <c r="F499" s="9" t="s">
        <v>2242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>
        <f t="shared" si="7"/>
        <v>47424.65</v>
      </c>
      <c r="M499" s="6"/>
      <c r="N499" s="6"/>
      <c r="O499" s="9" t="s">
        <v>3160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869</v>
      </c>
      <c r="F500" s="9" t="s">
        <v>2243</v>
      </c>
      <c r="G500" s="9" t="s">
        <v>304</v>
      </c>
      <c r="H500" s="9" t="s">
        <v>310</v>
      </c>
      <c r="I500" s="10">
        <v>50</v>
      </c>
      <c r="J500" s="8">
        <v>749.11</v>
      </c>
      <c r="K500" s="8">
        <f>I500*J500</f>
        <v>37455.5</v>
      </c>
      <c r="L500" s="6">
        <f t="shared" si="7"/>
        <v>37455.5</v>
      </c>
      <c r="M500" s="6"/>
      <c r="N500" s="6"/>
      <c r="O500" s="9" t="s">
        <v>3160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870</v>
      </c>
      <c r="F501" s="9" t="s">
        <v>2244</v>
      </c>
      <c r="G501" s="9" t="s">
        <v>304</v>
      </c>
      <c r="H501" s="9" t="s">
        <v>310</v>
      </c>
      <c r="I501" s="10">
        <v>75</v>
      </c>
      <c r="J501" s="8">
        <v>608.92999999999995</v>
      </c>
      <c r="K501" s="8">
        <f>I501*J501</f>
        <v>45669.749999999993</v>
      </c>
      <c r="L501" s="6">
        <f t="shared" si="7"/>
        <v>45669.749999999993</v>
      </c>
      <c r="M501" s="6"/>
      <c r="N501" s="6"/>
      <c r="O501" s="9" t="s">
        <v>3161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871</v>
      </c>
      <c r="F502" s="9" t="s">
        <v>2245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>
        <f t="shared" si="7"/>
        <v>40243.749999999993</v>
      </c>
      <c r="M502" s="6"/>
      <c r="N502" s="6"/>
      <c r="O502" s="9" t="s">
        <v>3161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872</v>
      </c>
      <c r="F503" s="9" t="s">
        <v>2246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>
        <f t="shared" si="7"/>
        <v>29250</v>
      </c>
      <c r="M503" s="6"/>
      <c r="N503" s="6"/>
      <c r="O503" s="9" t="s">
        <v>3161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873</v>
      </c>
      <c r="F504" s="9" t="s">
        <v>2247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>
        <f t="shared" si="7"/>
        <v>8988</v>
      </c>
      <c r="M504" s="6"/>
      <c r="N504" s="6"/>
      <c r="O504" s="9" t="s">
        <v>3160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874</v>
      </c>
      <c r="F505" s="9" t="s">
        <v>2248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>
        <f t="shared" si="7"/>
        <v>32175</v>
      </c>
      <c r="M505" s="6"/>
      <c r="N505" s="6"/>
      <c r="O505" s="9" t="s">
        <v>3161</v>
      </c>
      <c r="P505" s="9" t="s">
        <v>320</v>
      </c>
    </row>
    <row r="506" spans="2:16" ht="30" x14ac:dyDescent="0.2">
      <c r="B506" s="9" t="s">
        <v>335</v>
      </c>
      <c r="C506" s="9" t="s">
        <v>355</v>
      </c>
      <c r="D506" s="9" t="s">
        <v>386</v>
      </c>
      <c r="E506" s="9" t="s">
        <v>875</v>
      </c>
      <c r="F506" s="9" t="s">
        <v>2249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>
        <f t="shared" si="7"/>
        <v>214460.1</v>
      </c>
      <c r="M506" s="6"/>
      <c r="N506" s="6"/>
      <c r="O506" s="9" t="s">
        <v>3161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876</v>
      </c>
      <c r="F507" s="9" t="s">
        <v>2250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>
        <f t="shared" si="7"/>
        <v>27008.5</v>
      </c>
      <c r="M507" s="6"/>
      <c r="N507" s="6"/>
      <c r="O507" s="9" t="s">
        <v>3160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877</v>
      </c>
      <c r="F508" s="9" t="s">
        <v>2251</v>
      </c>
      <c r="G508" s="9" t="s">
        <v>304</v>
      </c>
      <c r="H508" s="9" t="s">
        <v>312</v>
      </c>
      <c r="I508" s="10">
        <v>47</v>
      </c>
      <c r="J508" s="8">
        <v>791.96428571428567</v>
      </c>
      <c r="K508" s="8">
        <v>37222.321428571428</v>
      </c>
      <c r="L508" s="6">
        <f t="shared" si="7"/>
        <v>37222.321428571428</v>
      </c>
      <c r="M508" s="6"/>
      <c r="N508" s="6"/>
      <c r="O508" s="9" t="s">
        <v>3161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877</v>
      </c>
      <c r="F509" s="9" t="s">
        <v>2252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>
        <f t="shared" si="7"/>
        <v>18589.91</v>
      </c>
      <c r="M509" s="6"/>
      <c r="N509" s="6"/>
      <c r="O509" s="9" t="s">
        <v>3161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878</v>
      </c>
      <c r="F510" s="9" t="s">
        <v>2253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>
        <f t="shared" si="7"/>
        <v>9000</v>
      </c>
      <c r="M510" s="6"/>
      <c r="N510" s="6"/>
      <c r="O510" s="9" t="s">
        <v>3161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879</v>
      </c>
      <c r="F511" s="9" t="s">
        <v>2254</v>
      </c>
      <c r="G511" s="9" t="s">
        <v>304</v>
      </c>
      <c r="H511" s="9" t="s">
        <v>314</v>
      </c>
      <c r="I511" s="10">
        <v>116</v>
      </c>
      <c r="J511" s="8">
        <v>1136.6099999999999</v>
      </c>
      <c r="K511" s="8">
        <f>I511*J511</f>
        <v>131846.75999999998</v>
      </c>
      <c r="L511" s="6">
        <f t="shared" si="7"/>
        <v>131846.75999999998</v>
      </c>
      <c r="M511" s="6"/>
      <c r="N511" s="6"/>
      <c r="O511" s="9" t="s">
        <v>3161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880</v>
      </c>
      <c r="F512" s="9" t="s">
        <v>2255</v>
      </c>
      <c r="G512" s="9" t="s">
        <v>304</v>
      </c>
      <c r="H512" s="9" t="s">
        <v>314</v>
      </c>
      <c r="I512" s="10">
        <v>59</v>
      </c>
      <c r="J512" s="8">
        <v>641.96</v>
      </c>
      <c r="K512" s="8">
        <f>I512*J512</f>
        <v>37875.64</v>
      </c>
      <c r="L512" s="6">
        <f t="shared" si="7"/>
        <v>37875.64</v>
      </c>
      <c r="M512" s="6"/>
      <c r="N512" s="6"/>
      <c r="O512" s="9" t="s">
        <v>3161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881</v>
      </c>
      <c r="F513" s="9" t="s">
        <v>2256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>
        <f t="shared" si="7"/>
        <v>28571</v>
      </c>
      <c r="M513" s="6"/>
      <c r="N513" s="6"/>
      <c r="O513" s="9" t="s">
        <v>3160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882</v>
      </c>
      <c r="F514" s="9" t="s">
        <v>2257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>
        <f t="shared" si="7"/>
        <v>43571</v>
      </c>
      <c r="M514" s="6"/>
      <c r="N514" s="6"/>
      <c r="O514" s="9" t="s">
        <v>3160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883</v>
      </c>
      <c r="F515" s="9" t="s">
        <v>2258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>
        <f t="shared" si="7"/>
        <v>64400</v>
      </c>
      <c r="M515" s="6"/>
      <c r="N515" s="6"/>
      <c r="O515" s="9" t="s">
        <v>3160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884</v>
      </c>
      <c r="F516" s="9" t="s">
        <v>2259</v>
      </c>
      <c r="G516" s="9" t="s">
        <v>304</v>
      </c>
      <c r="H516" s="9" t="s">
        <v>314</v>
      </c>
      <c r="I516" s="10">
        <v>94</v>
      </c>
      <c r="J516" s="8">
        <v>1280.3599999999999</v>
      </c>
      <c r="K516" s="8">
        <f>I516*J516</f>
        <v>120353.84</v>
      </c>
      <c r="L516" s="6">
        <f t="shared" si="7"/>
        <v>120353.84</v>
      </c>
      <c r="M516" s="6"/>
      <c r="N516" s="6"/>
      <c r="O516" s="9" t="s">
        <v>3161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885</v>
      </c>
      <c r="F517" s="9" t="s">
        <v>2260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>
        <f t="shared" si="7"/>
        <v>93500</v>
      </c>
      <c r="M517" s="6"/>
      <c r="N517" s="6"/>
      <c r="O517" s="9" t="s">
        <v>3161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886</v>
      </c>
      <c r="F518" s="9" t="s">
        <v>2261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>
        <f t="shared" si="7"/>
        <v>19125</v>
      </c>
      <c r="M518" s="6"/>
      <c r="N518" s="6"/>
      <c r="O518" s="9" t="s">
        <v>3161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887</v>
      </c>
      <c r="F519" s="9" t="s">
        <v>2262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>
        <f t="shared" si="7"/>
        <v>21186</v>
      </c>
      <c r="M519" s="6"/>
      <c r="N519" s="6"/>
      <c r="O519" s="9" t="s">
        <v>3160</v>
      </c>
      <c r="P519" s="9" t="s">
        <v>317</v>
      </c>
    </row>
    <row r="520" spans="2:16" ht="30" x14ac:dyDescent="0.2">
      <c r="B520" s="9" t="s">
        <v>336</v>
      </c>
      <c r="C520" s="9" t="s">
        <v>213</v>
      </c>
      <c r="D520" s="9" t="s">
        <v>212</v>
      </c>
      <c r="E520" s="9" t="s">
        <v>888</v>
      </c>
      <c r="F520" s="9" t="s">
        <v>2263</v>
      </c>
      <c r="G520" s="9" t="s">
        <v>304</v>
      </c>
      <c r="H520" s="9" t="s">
        <v>314</v>
      </c>
      <c r="I520" s="10">
        <v>142</v>
      </c>
      <c r="J520" s="8">
        <v>683.09</v>
      </c>
      <c r="K520" s="8">
        <f>I520*J520</f>
        <v>96998.78</v>
      </c>
      <c r="L520" s="6">
        <f t="shared" si="7"/>
        <v>96998.78</v>
      </c>
      <c r="M520" s="6"/>
      <c r="N520" s="6"/>
      <c r="O520" s="9" t="s">
        <v>3160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889</v>
      </c>
      <c r="F521" s="9" t="s">
        <v>2264</v>
      </c>
      <c r="G521" s="9" t="s">
        <v>304</v>
      </c>
      <c r="H521" s="9" t="s">
        <v>314</v>
      </c>
      <c r="I521" s="10">
        <v>80</v>
      </c>
      <c r="J521" s="8">
        <v>1141.96</v>
      </c>
      <c r="K521" s="8">
        <f>I521*J521</f>
        <v>91356.800000000003</v>
      </c>
      <c r="L521" s="6">
        <f t="shared" si="7"/>
        <v>91356.800000000003</v>
      </c>
      <c r="M521" s="6"/>
      <c r="N521" s="6"/>
      <c r="O521" s="9" t="s">
        <v>3161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890</v>
      </c>
      <c r="F522" s="9" t="s">
        <v>2265</v>
      </c>
      <c r="G522" s="9" t="s">
        <v>304</v>
      </c>
      <c r="H522" s="9" t="s">
        <v>309</v>
      </c>
      <c r="I522" s="10">
        <v>30</v>
      </c>
      <c r="J522" s="8">
        <v>1108.04</v>
      </c>
      <c r="K522" s="8">
        <f>I522*J522</f>
        <v>33241.199999999997</v>
      </c>
      <c r="L522" s="6">
        <f t="shared" si="7"/>
        <v>33241.199999999997</v>
      </c>
      <c r="M522" s="6"/>
      <c r="N522" s="6"/>
      <c r="O522" s="9" t="s">
        <v>3160</v>
      </c>
      <c r="P522" s="9" t="s">
        <v>326</v>
      </c>
    </row>
    <row r="523" spans="2:16" ht="30" x14ac:dyDescent="0.2">
      <c r="B523" s="9" t="s">
        <v>335</v>
      </c>
      <c r="C523" s="9" t="s">
        <v>117</v>
      </c>
      <c r="D523" s="9" t="s">
        <v>116</v>
      </c>
      <c r="E523" s="9" t="s">
        <v>891</v>
      </c>
      <c r="F523" s="9" t="s">
        <v>2266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>
        <f t="shared" ref="L523:L586" si="8">K523</f>
        <v>54570</v>
      </c>
      <c r="M523" s="6"/>
      <c r="N523" s="6"/>
      <c r="O523" s="9" t="s">
        <v>3161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892</v>
      </c>
      <c r="F524" s="9" t="s">
        <v>2267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>
        <f t="shared" si="8"/>
        <v>7481.2499999999982</v>
      </c>
      <c r="M524" s="6"/>
      <c r="N524" s="6"/>
      <c r="O524" s="9" t="s">
        <v>3161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893</v>
      </c>
      <c r="F525" s="9" t="s">
        <v>2268</v>
      </c>
      <c r="G525" s="9" t="s">
        <v>304</v>
      </c>
      <c r="H525" s="9" t="s">
        <v>303</v>
      </c>
      <c r="I525" s="10">
        <v>3</v>
      </c>
      <c r="J525" s="8">
        <v>4298.21</v>
      </c>
      <c r="K525" s="8">
        <f>I525*J525</f>
        <v>12894.630000000001</v>
      </c>
      <c r="L525" s="6">
        <f t="shared" si="8"/>
        <v>12894.630000000001</v>
      </c>
      <c r="M525" s="6"/>
      <c r="N525" s="6"/>
      <c r="O525" s="9" t="s">
        <v>3161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894</v>
      </c>
      <c r="F526" s="9" t="s">
        <v>2269</v>
      </c>
      <c r="G526" s="9" t="s">
        <v>304</v>
      </c>
      <c r="H526" s="9" t="s">
        <v>303</v>
      </c>
      <c r="I526" s="10">
        <v>3</v>
      </c>
      <c r="J526" s="8">
        <v>6955.36</v>
      </c>
      <c r="K526" s="8">
        <f>I526*J526</f>
        <v>20866.079999999998</v>
      </c>
      <c r="L526" s="6">
        <f t="shared" si="8"/>
        <v>20866.079999999998</v>
      </c>
      <c r="M526" s="6"/>
      <c r="N526" s="6"/>
      <c r="O526" s="9" t="s">
        <v>3161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895</v>
      </c>
      <c r="F527" s="9" t="s">
        <v>2270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>
        <f t="shared" si="8"/>
        <v>9013.3799999999992</v>
      </c>
      <c r="M527" s="6"/>
      <c r="N527" s="6"/>
      <c r="O527" s="9" t="s">
        <v>3161</v>
      </c>
      <c r="P527" s="9" t="s">
        <v>320</v>
      </c>
    </row>
    <row r="528" spans="2:16" ht="30" x14ac:dyDescent="0.2">
      <c r="B528" s="9" t="s">
        <v>337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403</v>
      </c>
      <c r="H528" s="9" t="s">
        <v>303</v>
      </c>
      <c r="I528" s="10">
        <v>223</v>
      </c>
      <c r="J528" s="8">
        <v>1861.6</v>
      </c>
      <c r="K528" s="8">
        <v>415136.8</v>
      </c>
      <c r="L528" s="6">
        <f t="shared" si="8"/>
        <v>415136.8</v>
      </c>
      <c r="M528" s="6"/>
      <c r="N528" s="6"/>
      <c r="O528" s="9" t="s">
        <v>3161</v>
      </c>
      <c r="P528" s="9" t="s">
        <v>325</v>
      </c>
    </row>
    <row r="529" spans="2:16" ht="45" x14ac:dyDescent="0.2">
      <c r="B529" s="9" t="s">
        <v>335</v>
      </c>
      <c r="C529" s="9" t="s">
        <v>119</v>
      </c>
      <c r="D529" s="9" t="s">
        <v>118</v>
      </c>
      <c r="E529" s="9" t="s">
        <v>896</v>
      </c>
      <c r="F529" s="9" t="s">
        <v>2271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>
        <f t="shared" si="8"/>
        <v>1114285.6000000001</v>
      </c>
      <c r="M529" s="6"/>
      <c r="N529" s="6"/>
      <c r="O529" s="9" t="s">
        <v>3160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897</v>
      </c>
      <c r="F530" s="9" t="s">
        <v>2272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>
        <f t="shared" si="8"/>
        <v>3750</v>
      </c>
      <c r="M530" s="6"/>
      <c r="N530" s="6"/>
      <c r="O530" s="9" t="s">
        <v>3160</v>
      </c>
      <c r="P530" s="9" t="s">
        <v>326</v>
      </c>
    </row>
    <row r="531" spans="2:16" ht="30" x14ac:dyDescent="0.2">
      <c r="B531" s="9" t="s">
        <v>234</v>
      </c>
      <c r="C531" s="9" t="s">
        <v>356</v>
      </c>
      <c r="D531" s="9" t="s">
        <v>387</v>
      </c>
      <c r="E531" s="9" t="s">
        <v>898</v>
      </c>
      <c r="F531" s="9" t="s">
        <v>2273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>
        <f t="shared" si="8"/>
        <v>40125</v>
      </c>
      <c r="M531" s="6"/>
      <c r="N531" s="6"/>
      <c r="O531" s="9" t="s">
        <v>3161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899</v>
      </c>
      <c r="F532" s="9" t="s">
        <v>2274</v>
      </c>
      <c r="G532" s="9" t="s">
        <v>304</v>
      </c>
      <c r="H532" s="9" t="s">
        <v>303</v>
      </c>
      <c r="I532" s="10">
        <v>12</v>
      </c>
      <c r="J532" s="8">
        <v>630.36</v>
      </c>
      <c r="K532" s="8">
        <f>I532*J532</f>
        <v>7564.32</v>
      </c>
      <c r="L532" s="6">
        <f t="shared" si="8"/>
        <v>7564.32</v>
      </c>
      <c r="M532" s="6"/>
      <c r="N532" s="6"/>
      <c r="O532" s="9" t="s">
        <v>3161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900</v>
      </c>
      <c r="F533" s="9" t="s">
        <v>2275</v>
      </c>
      <c r="G533" s="9" t="s">
        <v>304</v>
      </c>
      <c r="H533" s="9" t="s">
        <v>303</v>
      </c>
      <c r="I533" s="10">
        <v>12</v>
      </c>
      <c r="J533" s="8">
        <v>641.96</v>
      </c>
      <c r="K533" s="8">
        <f>I533*J533</f>
        <v>7703.52</v>
      </c>
      <c r="L533" s="6">
        <f t="shared" si="8"/>
        <v>7703.52</v>
      </c>
      <c r="M533" s="6"/>
      <c r="N533" s="6"/>
      <c r="O533" s="9" t="s">
        <v>3161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901</v>
      </c>
      <c r="F534" s="9" t="s">
        <v>2276</v>
      </c>
      <c r="G534" s="9" t="s">
        <v>304</v>
      </c>
      <c r="H534" s="9" t="s">
        <v>303</v>
      </c>
      <c r="I534" s="10">
        <v>5</v>
      </c>
      <c r="J534" s="8">
        <v>651.79</v>
      </c>
      <c r="K534" s="8">
        <f>I534*J534</f>
        <v>3258.95</v>
      </c>
      <c r="L534" s="6">
        <f t="shared" si="8"/>
        <v>3258.95</v>
      </c>
      <c r="M534" s="6"/>
      <c r="N534" s="6"/>
      <c r="O534" s="9" t="s">
        <v>3160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902</v>
      </c>
      <c r="F535" s="9" t="s">
        <v>2277</v>
      </c>
      <c r="G535" s="9" t="s">
        <v>304</v>
      </c>
      <c r="H535" s="9" t="s">
        <v>303</v>
      </c>
      <c r="I535" s="10">
        <v>10</v>
      </c>
      <c r="J535" s="8">
        <v>534.82000000000005</v>
      </c>
      <c r="K535" s="8">
        <f>I535*J535</f>
        <v>5348.2000000000007</v>
      </c>
      <c r="L535" s="6">
        <f t="shared" si="8"/>
        <v>5348.2000000000007</v>
      </c>
      <c r="M535" s="6"/>
      <c r="N535" s="6"/>
      <c r="O535" s="9" t="s">
        <v>3160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903</v>
      </c>
      <c r="F536" s="9" t="s">
        <v>2278</v>
      </c>
      <c r="G536" s="9" t="s">
        <v>304</v>
      </c>
      <c r="H536" s="9" t="s">
        <v>303</v>
      </c>
      <c r="I536" s="10">
        <v>20</v>
      </c>
      <c r="J536" s="8">
        <v>777.68</v>
      </c>
      <c r="K536" s="8">
        <f>I536*J536</f>
        <v>15553.599999999999</v>
      </c>
      <c r="L536" s="6">
        <f t="shared" si="8"/>
        <v>15553.599999999999</v>
      </c>
      <c r="M536" s="6"/>
      <c r="N536" s="6"/>
      <c r="O536" s="9" t="s">
        <v>3161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904</v>
      </c>
      <c r="F537" s="9" t="s">
        <v>2279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>
        <f t="shared" si="8"/>
        <v>13000</v>
      </c>
      <c r="M537" s="6"/>
      <c r="N537" s="6"/>
      <c r="O537" s="9" t="s">
        <v>3161</v>
      </c>
      <c r="P537" s="9" t="s">
        <v>320</v>
      </c>
    </row>
    <row r="538" spans="2:16" ht="30" x14ac:dyDescent="0.2">
      <c r="B538" s="9" t="s">
        <v>335</v>
      </c>
      <c r="C538" s="9" t="s">
        <v>123</v>
      </c>
      <c r="D538" s="9" t="s">
        <v>122</v>
      </c>
      <c r="E538" s="9" t="s">
        <v>905</v>
      </c>
      <c r="F538" s="9" t="s">
        <v>2280</v>
      </c>
      <c r="G538" s="9" t="s">
        <v>304</v>
      </c>
      <c r="H538" s="9" t="s">
        <v>303</v>
      </c>
      <c r="I538" s="10">
        <v>40</v>
      </c>
      <c r="J538" s="8">
        <v>210.18</v>
      </c>
      <c r="K538" s="8">
        <f>I538*J538</f>
        <v>8407.2000000000007</v>
      </c>
      <c r="L538" s="6">
        <f t="shared" si="8"/>
        <v>8407.2000000000007</v>
      </c>
      <c r="M538" s="6"/>
      <c r="N538" s="6"/>
      <c r="O538" s="9" t="s">
        <v>3161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906</v>
      </c>
      <c r="F539" s="9" t="s">
        <v>2281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>
        <f t="shared" si="8"/>
        <v>3803.55</v>
      </c>
      <c r="M539" s="6"/>
      <c r="N539" s="6"/>
      <c r="O539" s="9" t="s">
        <v>3160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907</v>
      </c>
      <c r="F540" s="9" t="s">
        <v>2282</v>
      </c>
      <c r="G540" s="9" t="s">
        <v>304</v>
      </c>
      <c r="H540" s="9" t="s">
        <v>303</v>
      </c>
      <c r="I540" s="10">
        <v>58</v>
      </c>
      <c r="J540" s="8">
        <v>238.39</v>
      </c>
      <c r="K540" s="8">
        <f>I540*J540</f>
        <v>13826.619999999999</v>
      </c>
      <c r="L540" s="6">
        <f t="shared" si="8"/>
        <v>13826.619999999999</v>
      </c>
      <c r="M540" s="6"/>
      <c r="N540" s="6"/>
      <c r="O540" s="9" t="s">
        <v>3161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908</v>
      </c>
      <c r="F541" s="9" t="s">
        <v>2283</v>
      </c>
      <c r="G541" s="9" t="s">
        <v>304</v>
      </c>
      <c r="H541" s="9" t="s">
        <v>303</v>
      </c>
      <c r="I541" s="10">
        <v>10</v>
      </c>
      <c r="J541" s="8">
        <v>124.11</v>
      </c>
      <c r="K541" s="8">
        <f>I541*J541</f>
        <v>1241.0999999999999</v>
      </c>
      <c r="L541" s="6">
        <f t="shared" si="8"/>
        <v>1241.0999999999999</v>
      </c>
      <c r="M541" s="6"/>
      <c r="N541" s="6"/>
      <c r="O541" s="9" t="s">
        <v>3161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909</v>
      </c>
      <c r="F542" s="9" t="s">
        <v>2284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>
        <f t="shared" si="8"/>
        <v>2875</v>
      </c>
      <c r="M542" s="6"/>
      <c r="N542" s="6"/>
      <c r="O542" s="9" t="s">
        <v>3160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910</v>
      </c>
      <c r="F543" s="9" t="s">
        <v>2285</v>
      </c>
      <c r="G543" s="9" t="s">
        <v>304</v>
      </c>
      <c r="H543" s="9" t="s">
        <v>303</v>
      </c>
      <c r="I543" s="10">
        <v>7</v>
      </c>
      <c r="J543" s="8">
        <v>285.70999999999998</v>
      </c>
      <c r="K543" s="8">
        <f>I543*J543</f>
        <v>1999.9699999999998</v>
      </c>
      <c r="L543" s="6">
        <f t="shared" si="8"/>
        <v>1999.9699999999998</v>
      </c>
      <c r="M543" s="6"/>
      <c r="N543" s="6"/>
      <c r="O543" s="9" t="s">
        <v>3161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911</v>
      </c>
      <c r="F544" s="9" t="s">
        <v>2286</v>
      </c>
      <c r="G544" s="9" t="s">
        <v>304</v>
      </c>
      <c r="H544" s="9" t="s">
        <v>303</v>
      </c>
      <c r="I544" s="10">
        <v>15</v>
      </c>
      <c r="J544" s="8">
        <v>449.11</v>
      </c>
      <c r="K544" s="8">
        <f>I544*J544</f>
        <v>6736.6500000000005</v>
      </c>
      <c r="L544" s="6">
        <f t="shared" si="8"/>
        <v>6736.6500000000005</v>
      </c>
      <c r="M544" s="6"/>
      <c r="N544" s="6"/>
      <c r="O544" s="9" t="s">
        <v>3161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912</v>
      </c>
      <c r="F545" s="9" t="s">
        <v>2287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>
        <f t="shared" si="8"/>
        <v>13500</v>
      </c>
      <c r="M545" s="6"/>
      <c r="N545" s="6"/>
      <c r="O545" s="9" t="s">
        <v>3160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913</v>
      </c>
      <c r="F546" s="9" t="s">
        <v>2288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>
        <f t="shared" si="8"/>
        <v>2000</v>
      </c>
      <c r="M546" s="6"/>
      <c r="N546" s="6"/>
      <c r="O546" s="9" t="s">
        <v>3161</v>
      </c>
      <c r="P546" s="9" t="s">
        <v>320</v>
      </c>
    </row>
    <row r="547" spans="2:16" ht="60" x14ac:dyDescent="0.2">
      <c r="B547" s="9" t="s">
        <v>335</v>
      </c>
      <c r="C547" s="9" t="s">
        <v>125</v>
      </c>
      <c r="D547" s="9" t="s">
        <v>124</v>
      </c>
      <c r="E547" s="9" t="s">
        <v>914</v>
      </c>
      <c r="F547" s="9" t="s">
        <v>2289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>
        <f t="shared" si="8"/>
        <v>27820</v>
      </c>
      <c r="M547" s="6"/>
      <c r="N547" s="6"/>
      <c r="O547" s="9" t="s">
        <v>3161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915</v>
      </c>
      <c r="F548" s="9" t="s">
        <v>2290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>
        <f t="shared" si="8"/>
        <v>17625</v>
      </c>
      <c r="M548" s="6"/>
      <c r="N548" s="6"/>
      <c r="O548" s="9" t="s">
        <v>3160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916</v>
      </c>
      <c r="F549" s="9" t="s">
        <v>2291</v>
      </c>
      <c r="G549" s="9" t="s">
        <v>304</v>
      </c>
      <c r="H549" s="9" t="s">
        <v>303</v>
      </c>
      <c r="I549" s="10">
        <v>58</v>
      </c>
      <c r="J549" s="8">
        <v>554.46</v>
      </c>
      <c r="K549" s="8">
        <f>I549*J549</f>
        <v>32158.68</v>
      </c>
      <c r="L549" s="6">
        <f t="shared" si="8"/>
        <v>32158.68</v>
      </c>
      <c r="M549" s="6"/>
      <c r="N549" s="6"/>
      <c r="O549" s="9" t="s">
        <v>3161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917</v>
      </c>
      <c r="F550" s="9" t="s">
        <v>2292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>
        <f t="shared" si="8"/>
        <v>7491</v>
      </c>
      <c r="M550" s="6"/>
      <c r="N550" s="6"/>
      <c r="O550" s="9" t="s">
        <v>3161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918</v>
      </c>
      <c r="F551" s="9" t="s">
        <v>2293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>
        <f t="shared" si="8"/>
        <v>3901.75</v>
      </c>
      <c r="M551" s="6"/>
      <c r="N551" s="6"/>
      <c r="O551" s="9" t="s">
        <v>3160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919</v>
      </c>
      <c r="F552" s="9" t="s">
        <v>2294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>
        <f t="shared" si="8"/>
        <v>4900</v>
      </c>
      <c r="M552" s="6"/>
      <c r="N552" s="6"/>
      <c r="O552" s="9" t="s">
        <v>3161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920</v>
      </c>
      <c r="F553" s="9" t="s">
        <v>2295</v>
      </c>
      <c r="G553" s="9" t="s">
        <v>304</v>
      </c>
      <c r="H553" s="9" t="s">
        <v>303</v>
      </c>
      <c r="I553" s="10">
        <v>14</v>
      </c>
      <c r="J553" s="8">
        <v>674.11</v>
      </c>
      <c r="K553" s="8">
        <f>I553*J553</f>
        <v>9437.5400000000009</v>
      </c>
      <c r="L553" s="6">
        <f t="shared" si="8"/>
        <v>9437.5400000000009</v>
      </c>
      <c r="M553" s="6"/>
      <c r="N553" s="6"/>
      <c r="O553" s="9" t="s">
        <v>3161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921</v>
      </c>
      <c r="F554" s="9" t="s">
        <v>2296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>
        <f t="shared" si="8"/>
        <v>4200</v>
      </c>
      <c r="M554" s="6"/>
      <c r="N554" s="6"/>
      <c r="O554" s="9" t="s">
        <v>3161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922</v>
      </c>
      <c r="F555" s="9" t="s">
        <v>2297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>
        <f t="shared" si="8"/>
        <v>7068</v>
      </c>
      <c r="M555" s="6"/>
      <c r="N555" s="6"/>
      <c r="O555" s="9" t="s">
        <v>3160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923</v>
      </c>
      <c r="F556" s="9" t="s">
        <v>2298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>
        <f t="shared" si="8"/>
        <v>2500</v>
      </c>
      <c r="M556" s="6"/>
      <c r="N556" s="6"/>
      <c r="O556" s="9" t="s">
        <v>3161</v>
      </c>
      <c r="P556" s="9" t="s">
        <v>320</v>
      </c>
    </row>
    <row r="557" spans="2:16" ht="30" x14ac:dyDescent="0.2">
      <c r="B557" s="9" t="s">
        <v>3164</v>
      </c>
      <c r="C557" s="9" t="s">
        <v>357</v>
      </c>
      <c r="D557" s="9" t="s">
        <v>357</v>
      </c>
      <c r="E557" s="9" t="s">
        <v>924</v>
      </c>
      <c r="F557" s="9" t="s">
        <v>2299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>
        <f t="shared" si="8"/>
        <v>1949046.35</v>
      </c>
      <c r="M557" s="6"/>
      <c r="N557" s="6"/>
      <c r="O557" s="9" t="s">
        <v>3161</v>
      </c>
      <c r="P557" s="9" t="s">
        <v>320</v>
      </c>
    </row>
    <row r="558" spans="2:16" ht="30" x14ac:dyDescent="0.2">
      <c r="B558" s="9" t="s">
        <v>3164</v>
      </c>
      <c r="C558" s="9" t="s">
        <v>357</v>
      </c>
      <c r="D558" s="9" t="s">
        <v>357</v>
      </c>
      <c r="E558" s="9" t="s">
        <v>925</v>
      </c>
      <c r="F558" s="9" t="s">
        <v>2300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>
        <f t="shared" si="8"/>
        <v>46429686.799999997</v>
      </c>
      <c r="M558" s="6"/>
      <c r="N558" s="6"/>
      <c r="O558" s="9" t="s">
        <v>3161</v>
      </c>
      <c r="P558" s="9" t="s">
        <v>320</v>
      </c>
    </row>
    <row r="559" spans="2:16" ht="30" x14ac:dyDescent="0.2">
      <c r="B559" s="9" t="s">
        <v>335</v>
      </c>
      <c r="C559" s="9" t="s">
        <v>358</v>
      </c>
      <c r="D559" s="9" t="s">
        <v>388</v>
      </c>
      <c r="E559" s="9" t="s">
        <v>926</v>
      </c>
      <c r="F559" s="9" t="s">
        <v>2301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>
        <f t="shared" si="8"/>
        <v>6041.07</v>
      </c>
      <c r="M559" s="6"/>
      <c r="N559" s="6"/>
      <c r="O559" s="9" t="s">
        <v>3161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927</v>
      </c>
      <c r="F560" s="9" t="s">
        <v>2302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>
        <f t="shared" si="8"/>
        <v>28500</v>
      </c>
      <c r="M560" s="6"/>
      <c r="N560" s="6"/>
      <c r="O560" s="9" t="s">
        <v>3160</v>
      </c>
      <c r="P560" s="9" t="s">
        <v>321</v>
      </c>
    </row>
    <row r="561" spans="2:16" ht="90" x14ac:dyDescent="0.2">
      <c r="B561" s="9" t="s">
        <v>252</v>
      </c>
      <c r="C561" s="9" t="s">
        <v>359</v>
      </c>
      <c r="D561" s="9" t="s">
        <v>359</v>
      </c>
      <c r="E561" s="9" t="s">
        <v>928</v>
      </c>
      <c r="F561" s="9" t="s">
        <v>2303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>
        <f t="shared" si="8"/>
        <v>50169.599999999999</v>
      </c>
      <c r="M561" s="6"/>
      <c r="N561" s="6"/>
      <c r="O561" s="9" t="s">
        <v>3160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929</v>
      </c>
      <c r="F562" s="9" t="s">
        <v>2304</v>
      </c>
      <c r="G562" s="9" t="s">
        <v>304</v>
      </c>
      <c r="H562" s="9" t="s">
        <v>303</v>
      </c>
      <c r="I562" s="10">
        <v>12</v>
      </c>
      <c r="J562" s="8">
        <v>701.79</v>
      </c>
      <c r="K562" s="8">
        <f>I562*J562</f>
        <v>8421.48</v>
      </c>
      <c r="L562" s="6">
        <f t="shared" si="8"/>
        <v>8421.48</v>
      </c>
      <c r="M562" s="6"/>
      <c r="N562" s="6"/>
      <c r="O562" s="9" t="s">
        <v>3161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930</v>
      </c>
      <c r="F563" s="9" t="s">
        <v>2305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>
        <f t="shared" si="8"/>
        <v>9886.8000000000011</v>
      </c>
      <c r="M563" s="6"/>
      <c r="N563" s="6"/>
      <c r="O563" s="9" t="s">
        <v>3160</v>
      </c>
      <c r="P563" s="9" t="s">
        <v>317</v>
      </c>
    </row>
    <row r="564" spans="2:16" ht="30" x14ac:dyDescent="0.2">
      <c r="B564" s="9" t="s">
        <v>335</v>
      </c>
      <c r="C564" s="9" t="s">
        <v>126</v>
      </c>
      <c r="D564" s="9" t="s">
        <v>126</v>
      </c>
      <c r="E564" s="9" t="s">
        <v>931</v>
      </c>
      <c r="F564" s="9" t="s">
        <v>2306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>
        <f t="shared" si="8"/>
        <v>105178</v>
      </c>
      <c r="M564" s="6"/>
      <c r="N564" s="6"/>
      <c r="O564" s="9" t="s">
        <v>3160</v>
      </c>
      <c r="P564" s="9" t="s">
        <v>321</v>
      </c>
    </row>
    <row r="565" spans="2:16" ht="30" x14ac:dyDescent="0.2">
      <c r="B565" s="9" t="s">
        <v>335</v>
      </c>
      <c r="C565" s="9" t="s">
        <v>126</v>
      </c>
      <c r="D565" s="9" t="s">
        <v>126</v>
      </c>
      <c r="E565" s="9" t="s">
        <v>932</v>
      </c>
      <c r="F565" s="9" t="s">
        <v>2307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>
        <f t="shared" si="8"/>
        <v>122008.5</v>
      </c>
      <c r="M565" s="6"/>
      <c r="N565" s="6"/>
      <c r="O565" s="9" t="s">
        <v>3160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933</v>
      </c>
      <c r="F566" s="9" t="s">
        <v>2308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>
        <f t="shared" si="8"/>
        <v>75106.8</v>
      </c>
      <c r="M566" s="6"/>
      <c r="N566" s="6"/>
      <c r="O566" s="9" t="s">
        <v>3161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934</v>
      </c>
      <c r="F567" s="9" t="s">
        <v>2309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>
        <f t="shared" si="8"/>
        <v>14374.92</v>
      </c>
      <c r="M567" s="6"/>
      <c r="N567" s="6"/>
      <c r="O567" s="9" t="s">
        <v>3161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935</v>
      </c>
      <c r="F568" s="9" t="s">
        <v>2310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>
        <f t="shared" si="8"/>
        <v>21183</v>
      </c>
      <c r="M568" s="6"/>
      <c r="N568" s="6"/>
      <c r="O568" s="9" t="s">
        <v>3160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936</v>
      </c>
      <c r="F569" s="9" t="s">
        <v>2311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>
        <f t="shared" si="8"/>
        <v>36307.11</v>
      </c>
      <c r="M569" s="6"/>
      <c r="N569" s="6"/>
      <c r="O569" s="9" t="s">
        <v>3161</v>
      </c>
      <c r="P569" s="9" t="s">
        <v>320</v>
      </c>
    </row>
    <row r="570" spans="2:16" ht="90" x14ac:dyDescent="0.2">
      <c r="B570" s="9" t="s">
        <v>336</v>
      </c>
      <c r="C570" s="9" t="s">
        <v>126</v>
      </c>
      <c r="D570" s="9" t="s">
        <v>126</v>
      </c>
      <c r="E570" s="9" t="s">
        <v>937</v>
      </c>
      <c r="F570" s="9" t="s">
        <v>2312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>
        <f t="shared" si="8"/>
        <v>28125</v>
      </c>
      <c r="M570" s="6"/>
      <c r="N570" s="6"/>
      <c r="O570" s="9" t="s">
        <v>3160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938</v>
      </c>
      <c r="F571" s="9" t="s">
        <v>2313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>
        <f t="shared" si="8"/>
        <v>28506.92</v>
      </c>
      <c r="M571" s="6"/>
      <c r="N571" s="6"/>
      <c r="O571" s="9" t="s">
        <v>3161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939</v>
      </c>
      <c r="F572" s="9" t="s">
        <v>2314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>
        <f t="shared" si="8"/>
        <v>3794.5</v>
      </c>
      <c r="M572" s="6"/>
      <c r="N572" s="6"/>
      <c r="O572" s="9" t="s">
        <v>3161</v>
      </c>
      <c r="P572" s="9" t="s">
        <v>320</v>
      </c>
    </row>
    <row r="573" spans="2:16" ht="45" x14ac:dyDescent="0.2">
      <c r="B573" s="9" t="s">
        <v>336</v>
      </c>
      <c r="C573" s="9" t="s">
        <v>245</v>
      </c>
      <c r="D573" s="9" t="s">
        <v>244</v>
      </c>
      <c r="E573" s="9" t="s">
        <v>940</v>
      </c>
      <c r="F573" s="9" t="s">
        <v>2315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>
        <f t="shared" si="8"/>
        <v>12000</v>
      </c>
      <c r="M573" s="6"/>
      <c r="N573" s="6"/>
      <c r="O573" s="9" t="s">
        <v>3160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941</v>
      </c>
      <c r="F574" s="9" t="s">
        <v>2316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>
        <f t="shared" si="8"/>
        <v>56696</v>
      </c>
      <c r="M574" s="6"/>
      <c r="N574" s="6"/>
      <c r="O574" s="9" t="s">
        <v>3160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942</v>
      </c>
      <c r="F575" s="9" t="s">
        <v>2317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>
        <f t="shared" si="8"/>
        <v>271800</v>
      </c>
      <c r="M575" s="6"/>
      <c r="N575" s="6"/>
      <c r="O575" s="9" t="s">
        <v>3160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943</v>
      </c>
      <c r="F576" s="9" t="s">
        <v>2318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>
        <f t="shared" si="8"/>
        <v>320206.56</v>
      </c>
      <c r="M576" s="6"/>
      <c r="N576" s="6"/>
      <c r="O576" s="9" t="s">
        <v>3160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944</v>
      </c>
      <c r="F577" s="9" t="s">
        <v>2319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>
        <f t="shared" si="8"/>
        <v>114000</v>
      </c>
      <c r="M577" s="6"/>
      <c r="N577" s="6"/>
      <c r="O577" s="9" t="s">
        <v>3160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945</v>
      </c>
      <c r="F578" s="9" t="s">
        <v>2320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>
        <f t="shared" si="8"/>
        <v>387200</v>
      </c>
      <c r="M578" s="6"/>
      <c r="N578" s="6"/>
      <c r="O578" s="9" t="s">
        <v>3160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946</v>
      </c>
      <c r="F579" s="9" t="s">
        <v>2321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>
        <f t="shared" si="8"/>
        <v>18749.919999999998</v>
      </c>
      <c r="M579" s="6"/>
      <c r="N579" s="6"/>
      <c r="O579" s="9" t="s">
        <v>3161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947</v>
      </c>
      <c r="F580" s="9" t="s">
        <v>2322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>
        <f t="shared" si="8"/>
        <v>244160.4</v>
      </c>
      <c r="M580" s="6"/>
      <c r="N580" s="6"/>
      <c r="O580" s="9" t="s">
        <v>3161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948</v>
      </c>
      <c r="F581" s="9" t="s">
        <v>2323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>
        <f t="shared" si="8"/>
        <v>234960</v>
      </c>
      <c r="M581" s="6"/>
      <c r="N581" s="6"/>
      <c r="O581" s="9" t="s">
        <v>3160</v>
      </c>
      <c r="P581" s="9" t="s">
        <v>317</v>
      </c>
    </row>
    <row r="582" spans="2:16" ht="30" x14ac:dyDescent="0.2">
      <c r="B582" s="9" t="s">
        <v>336</v>
      </c>
      <c r="C582" s="9" t="s">
        <v>215</v>
      </c>
      <c r="D582" s="9" t="s">
        <v>214</v>
      </c>
      <c r="E582" s="9" t="s">
        <v>949</v>
      </c>
      <c r="F582" s="9" t="s">
        <v>2324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>
        <f t="shared" si="8"/>
        <v>290280</v>
      </c>
      <c r="M582" s="6"/>
      <c r="N582" s="6"/>
      <c r="O582" s="9" t="s">
        <v>3160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950</v>
      </c>
      <c r="F583" s="9" t="s">
        <v>2325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>
        <f t="shared" si="8"/>
        <v>219642</v>
      </c>
      <c r="M583" s="6"/>
      <c r="N583" s="6"/>
      <c r="O583" s="9" t="s">
        <v>3161</v>
      </c>
      <c r="P583" s="9" t="s">
        <v>320</v>
      </c>
    </row>
    <row r="584" spans="2:16" ht="45" x14ac:dyDescent="0.2">
      <c r="B584" s="9" t="s">
        <v>273</v>
      </c>
      <c r="C584" s="9" t="s">
        <v>360</v>
      </c>
      <c r="D584" s="9" t="s">
        <v>360</v>
      </c>
      <c r="E584" s="9" t="s">
        <v>951</v>
      </c>
      <c r="F584" s="9" t="s">
        <v>2326</v>
      </c>
      <c r="G584" s="9" t="s">
        <v>304</v>
      </c>
      <c r="H584" s="9" t="s">
        <v>303</v>
      </c>
      <c r="I584" s="10">
        <v>13</v>
      </c>
      <c r="J584" s="8">
        <v>1145.54</v>
      </c>
      <c r="K584" s="8">
        <f>I584*J584</f>
        <v>14892.02</v>
      </c>
      <c r="L584" s="6">
        <f t="shared" si="8"/>
        <v>14892.02</v>
      </c>
      <c r="M584" s="6"/>
      <c r="N584" s="6"/>
      <c r="O584" s="9" t="s">
        <v>3161</v>
      </c>
      <c r="P584" s="9" t="s">
        <v>325</v>
      </c>
    </row>
    <row r="585" spans="2:16" ht="30" x14ac:dyDescent="0.2">
      <c r="B585" s="9" t="s">
        <v>337</v>
      </c>
      <c r="C585" s="9" t="s">
        <v>361</v>
      </c>
      <c r="D585" s="9" t="s">
        <v>361</v>
      </c>
      <c r="E585" s="9" t="s">
        <v>952</v>
      </c>
      <c r="F585" s="9" t="s">
        <v>2327</v>
      </c>
      <c r="G585" s="9" t="s">
        <v>403</v>
      </c>
      <c r="H585" s="9" t="s">
        <v>303</v>
      </c>
      <c r="I585" s="10">
        <v>398</v>
      </c>
      <c r="J585" s="8">
        <v>2442.85</v>
      </c>
      <c r="K585" s="8">
        <v>972254.3</v>
      </c>
      <c r="L585" s="6">
        <f t="shared" si="8"/>
        <v>972254.3</v>
      </c>
      <c r="M585" s="6"/>
      <c r="N585" s="6"/>
      <c r="O585" s="9" t="s">
        <v>3161</v>
      </c>
      <c r="P585" s="9" t="s">
        <v>325</v>
      </c>
    </row>
    <row r="586" spans="2:16" ht="30" x14ac:dyDescent="0.2">
      <c r="B586" s="9" t="s">
        <v>3164</v>
      </c>
      <c r="C586" s="9" t="s">
        <v>362</v>
      </c>
      <c r="D586" s="9" t="s">
        <v>362</v>
      </c>
      <c r="E586" s="9" t="s">
        <v>953</v>
      </c>
      <c r="F586" s="9" t="s">
        <v>2328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>
        <f t="shared" si="8"/>
        <v>2342579.8899999997</v>
      </c>
      <c r="M586" s="6"/>
      <c r="N586" s="6"/>
      <c r="O586" s="9" t="s">
        <v>3161</v>
      </c>
      <c r="P586" s="9" t="s">
        <v>320</v>
      </c>
    </row>
    <row r="587" spans="2:16" ht="60" x14ac:dyDescent="0.2">
      <c r="B587" s="9" t="s">
        <v>3165</v>
      </c>
      <c r="C587" s="9" t="s">
        <v>363</v>
      </c>
      <c r="D587" s="9" t="s">
        <v>389</v>
      </c>
      <c r="E587" s="9" t="s">
        <v>954</v>
      </c>
      <c r="F587" s="9" t="s">
        <v>2329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>
        <f t="shared" ref="L587:L650" si="9">K587</f>
        <v>37134315.170000002</v>
      </c>
      <c r="M587" s="6"/>
      <c r="N587" s="6"/>
      <c r="O587" s="9" t="s">
        <v>3160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955</v>
      </c>
      <c r="F588" s="9" t="s">
        <v>2330</v>
      </c>
      <c r="G588" s="9" t="s">
        <v>403</v>
      </c>
      <c r="H588" s="9" t="s">
        <v>51</v>
      </c>
      <c r="I588" s="10">
        <v>1</v>
      </c>
      <c r="J588" s="8">
        <v>384000</v>
      </c>
      <c r="K588" s="8">
        <v>384000</v>
      </c>
      <c r="L588" s="6">
        <f t="shared" si="9"/>
        <v>384000</v>
      </c>
      <c r="M588" s="6"/>
      <c r="N588" s="6"/>
      <c r="O588" s="9" t="s">
        <v>3161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956</v>
      </c>
      <c r="F589" s="9" t="s">
        <v>2331</v>
      </c>
      <c r="G589" s="9" t="s">
        <v>403</v>
      </c>
      <c r="H589" s="9" t="s">
        <v>51</v>
      </c>
      <c r="I589" s="10">
        <v>1</v>
      </c>
      <c r="J589" s="8">
        <v>1454250</v>
      </c>
      <c r="K589" s="8">
        <v>1454250</v>
      </c>
      <c r="L589" s="6">
        <f t="shared" si="9"/>
        <v>1454250</v>
      </c>
      <c r="M589" s="6"/>
      <c r="N589" s="6"/>
      <c r="O589" s="9" t="s">
        <v>3161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957</v>
      </c>
      <c r="F590" s="9" t="s">
        <v>2332</v>
      </c>
      <c r="G590" s="9" t="s">
        <v>403</v>
      </c>
      <c r="H590" s="9" t="s">
        <v>51</v>
      </c>
      <c r="I590" s="10">
        <v>1</v>
      </c>
      <c r="J590" s="8">
        <v>640000</v>
      </c>
      <c r="K590" s="8">
        <v>640000</v>
      </c>
      <c r="L590" s="6">
        <f t="shared" si="9"/>
        <v>640000</v>
      </c>
      <c r="M590" s="6"/>
      <c r="N590" s="6"/>
      <c r="O590" s="9" t="s">
        <v>3161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958</v>
      </c>
      <c r="F591" s="9" t="s">
        <v>2333</v>
      </c>
      <c r="G591" s="9" t="s">
        <v>403</v>
      </c>
      <c r="H591" s="9" t="s">
        <v>51</v>
      </c>
      <c r="I591" s="10">
        <v>1</v>
      </c>
      <c r="J591" s="8">
        <v>24201.78</v>
      </c>
      <c r="K591" s="8">
        <v>24201.78</v>
      </c>
      <c r="L591" s="6">
        <f t="shared" si="9"/>
        <v>24201.78</v>
      </c>
      <c r="M591" s="6"/>
      <c r="N591" s="6"/>
      <c r="O591" s="9" t="s">
        <v>3160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959</v>
      </c>
      <c r="F592" s="9" t="s">
        <v>2334</v>
      </c>
      <c r="G592" s="9" t="s">
        <v>403</v>
      </c>
      <c r="H592" s="9" t="s">
        <v>51</v>
      </c>
      <c r="I592" s="10">
        <v>1</v>
      </c>
      <c r="J592" s="8">
        <v>480416.96</v>
      </c>
      <c r="K592" s="8">
        <v>480416.96</v>
      </c>
      <c r="L592" s="6">
        <f t="shared" si="9"/>
        <v>480416.96</v>
      </c>
      <c r="M592" s="6"/>
      <c r="N592" s="6"/>
      <c r="O592" s="9" t="s">
        <v>3160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960</v>
      </c>
      <c r="F593" s="9" t="s">
        <v>2335</v>
      </c>
      <c r="G593" s="9" t="s">
        <v>403</v>
      </c>
      <c r="H593" s="9" t="s">
        <v>51</v>
      </c>
      <c r="I593" s="10">
        <v>1</v>
      </c>
      <c r="J593" s="8">
        <v>360232</v>
      </c>
      <c r="K593" s="8">
        <v>360232</v>
      </c>
      <c r="L593" s="6">
        <f t="shared" si="9"/>
        <v>360232</v>
      </c>
      <c r="M593" s="6"/>
      <c r="N593" s="6"/>
      <c r="O593" s="9" t="s">
        <v>3160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961</v>
      </c>
      <c r="F594" s="9" t="s">
        <v>2336</v>
      </c>
      <c r="G594" s="9" t="s">
        <v>403</v>
      </c>
      <c r="H594" s="9" t="s">
        <v>51</v>
      </c>
      <c r="I594" s="10">
        <v>1</v>
      </c>
      <c r="J594" s="8">
        <v>1363178.55</v>
      </c>
      <c r="K594" s="8">
        <v>1363178.55</v>
      </c>
      <c r="L594" s="6">
        <f t="shared" si="9"/>
        <v>1363178.55</v>
      </c>
      <c r="M594" s="6"/>
      <c r="N594" s="6"/>
      <c r="O594" s="9" t="s">
        <v>3160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962</v>
      </c>
      <c r="F595" s="9" t="s">
        <v>2337</v>
      </c>
      <c r="G595" s="9" t="s">
        <v>403</v>
      </c>
      <c r="H595" s="9" t="s">
        <v>51</v>
      </c>
      <c r="I595" s="10">
        <v>1</v>
      </c>
      <c r="J595" s="8">
        <v>210305.34</v>
      </c>
      <c r="K595" s="8">
        <v>210305.34</v>
      </c>
      <c r="L595" s="6">
        <f t="shared" si="9"/>
        <v>210305.34</v>
      </c>
      <c r="M595" s="6"/>
      <c r="N595" s="6"/>
      <c r="O595" s="9" t="s">
        <v>3160</v>
      </c>
      <c r="P595" s="9" t="s">
        <v>326</v>
      </c>
    </row>
    <row r="596" spans="2:16" ht="30" x14ac:dyDescent="0.2">
      <c r="B596" s="9" t="s">
        <v>283</v>
      </c>
      <c r="C596" s="9" t="s">
        <v>221</v>
      </c>
      <c r="D596" s="9" t="s">
        <v>220</v>
      </c>
      <c r="E596" s="9" t="s">
        <v>963</v>
      </c>
      <c r="F596" s="9" t="s">
        <v>2338</v>
      </c>
      <c r="G596" s="9" t="s">
        <v>403</v>
      </c>
      <c r="H596" s="9" t="s">
        <v>3187</v>
      </c>
      <c r="I596" s="10">
        <v>6</v>
      </c>
      <c r="J596" s="8">
        <v>33169.64</v>
      </c>
      <c r="K596" s="8">
        <v>199017.84</v>
      </c>
      <c r="L596" s="6">
        <f t="shared" si="9"/>
        <v>199017.84</v>
      </c>
      <c r="M596" s="6"/>
      <c r="N596" s="6"/>
      <c r="O596" s="9" t="s">
        <v>3160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964</v>
      </c>
      <c r="F597" s="9" t="s">
        <v>2339</v>
      </c>
      <c r="G597" s="9" t="s">
        <v>403</v>
      </c>
      <c r="H597" s="9" t="s">
        <v>51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3160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965</v>
      </c>
      <c r="F598" s="9" t="s">
        <v>2340</v>
      </c>
      <c r="G598" s="9" t="s">
        <v>403</v>
      </c>
      <c r="H598" s="9" t="s">
        <v>51</v>
      </c>
      <c r="I598" s="10">
        <v>1</v>
      </c>
      <c r="J598" s="8">
        <v>236666.96</v>
      </c>
      <c r="K598" s="8">
        <v>236666.96</v>
      </c>
      <c r="L598" s="6">
        <f t="shared" si="9"/>
        <v>236666.96</v>
      </c>
      <c r="M598" s="6"/>
      <c r="N598" s="6"/>
      <c r="O598" s="9" t="s">
        <v>3160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966</v>
      </c>
      <c r="F599" s="9" t="s">
        <v>2341</v>
      </c>
      <c r="G599" s="9" t="s">
        <v>403</v>
      </c>
      <c r="H599" s="9" t="s">
        <v>51</v>
      </c>
      <c r="I599" s="10">
        <v>1</v>
      </c>
      <c r="J599" s="8">
        <v>236666.96</v>
      </c>
      <c r="K599" s="8">
        <v>236666.96</v>
      </c>
      <c r="L599" s="6">
        <f t="shared" si="9"/>
        <v>236666.96</v>
      </c>
      <c r="M599" s="6"/>
      <c r="N599" s="6"/>
      <c r="O599" s="9" t="s">
        <v>3160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967</v>
      </c>
      <c r="F600" s="9" t="s">
        <v>2342</v>
      </c>
      <c r="G600" s="9" t="s">
        <v>403</v>
      </c>
      <c r="H600" s="9" t="s">
        <v>51</v>
      </c>
      <c r="I600" s="10">
        <v>1</v>
      </c>
      <c r="J600" s="8">
        <v>236666.96</v>
      </c>
      <c r="K600" s="8">
        <v>236666.96</v>
      </c>
      <c r="L600" s="6">
        <f t="shared" si="9"/>
        <v>236666.96</v>
      </c>
      <c r="M600" s="6"/>
      <c r="N600" s="6"/>
      <c r="O600" s="9" t="s">
        <v>3160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968</v>
      </c>
      <c r="F601" s="9" t="s">
        <v>2343</v>
      </c>
      <c r="G601" s="9" t="s">
        <v>403</v>
      </c>
      <c r="H601" s="9" t="s">
        <v>51</v>
      </c>
      <c r="I601" s="10">
        <v>1</v>
      </c>
      <c r="J601" s="8">
        <v>373000</v>
      </c>
      <c r="K601" s="8">
        <v>373000</v>
      </c>
      <c r="L601" s="6">
        <f t="shared" si="9"/>
        <v>373000</v>
      </c>
      <c r="M601" s="6"/>
      <c r="N601" s="6"/>
      <c r="O601" s="9" t="s">
        <v>3161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969</v>
      </c>
      <c r="F602" s="9" t="s">
        <v>2344</v>
      </c>
      <c r="G602" s="9" t="s">
        <v>403</v>
      </c>
      <c r="H602" s="9" t="s">
        <v>51</v>
      </c>
      <c r="I602" s="10">
        <v>1</v>
      </c>
      <c r="J602" s="8">
        <v>373000</v>
      </c>
      <c r="K602" s="8">
        <v>373000</v>
      </c>
      <c r="L602" s="6">
        <f t="shared" si="9"/>
        <v>373000</v>
      </c>
      <c r="M602" s="6"/>
      <c r="N602" s="6"/>
      <c r="O602" s="9" t="s">
        <v>3161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970</v>
      </c>
      <c r="F603" s="9" t="s">
        <v>2345</v>
      </c>
      <c r="G603" s="9" t="s">
        <v>403</v>
      </c>
      <c r="H603" s="9" t="s">
        <v>51</v>
      </c>
      <c r="I603" s="10">
        <v>1</v>
      </c>
      <c r="J603" s="8">
        <v>373000</v>
      </c>
      <c r="K603" s="8">
        <v>373000</v>
      </c>
      <c r="L603" s="6">
        <f t="shared" si="9"/>
        <v>373000</v>
      </c>
      <c r="M603" s="6"/>
      <c r="N603" s="6"/>
      <c r="O603" s="9" t="s">
        <v>3161</v>
      </c>
      <c r="P603" s="9" t="s">
        <v>320</v>
      </c>
    </row>
    <row r="604" spans="2:16" ht="45" x14ac:dyDescent="0.2">
      <c r="B604" s="9" t="s">
        <v>336</v>
      </c>
      <c r="C604" s="9" t="s">
        <v>247</v>
      </c>
      <c r="D604" s="9" t="s">
        <v>246</v>
      </c>
      <c r="E604" s="9" t="s">
        <v>971</v>
      </c>
      <c r="F604" s="9" t="s">
        <v>2346</v>
      </c>
      <c r="G604" s="9" t="s">
        <v>403</v>
      </c>
      <c r="H604" s="9" t="s">
        <v>51</v>
      </c>
      <c r="I604" s="10">
        <v>1</v>
      </c>
      <c r="J604" s="8">
        <v>666666.06000000006</v>
      </c>
      <c r="K604" s="8">
        <v>666666.06000000006</v>
      </c>
      <c r="L604" s="6">
        <f t="shared" si="9"/>
        <v>666666.06000000006</v>
      </c>
      <c r="M604" s="6"/>
      <c r="N604" s="6"/>
      <c r="O604" s="9" t="s">
        <v>3160</v>
      </c>
      <c r="P604" s="9" t="s">
        <v>326</v>
      </c>
    </row>
    <row r="605" spans="2:16" ht="45" x14ac:dyDescent="0.2">
      <c r="B605" s="9" t="s">
        <v>3164</v>
      </c>
      <c r="C605" s="9" t="s">
        <v>364</v>
      </c>
      <c r="D605" s="9" t="s">
        <v>390</v>
      </c>
      <c r="E605" s="9" t="s">
        <v>972</v>
      </c>
      <c r="F605" s="9" t="s">
        <v>2347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>
        <f t="shared" si="9"/>
        <v>34931670.920000002</v>
      </c>
      <c r="M605" s="6"/>
      <c r="N605" s="6"/>
      <c r="O605" s="9" t="s">
        <v>3160</v>
      </c>
      <c r="P605" s="9" t="s">
        <v>317</v>
      </c>
    </row>
    <row r="606" spans="2:16" ht="60" x14ac:dyDescent="0.2">
      <c r="B606" s="9" t="s">
        <v>335</v>
      </c>
      <c r="C606" s="9" t="s">
        <v>365</v>
      </c>
      <c r="D606" s="9" t="s">
        <v>391</v>
      </c>
      <c r="E606" s="9" t="s">
        <v>973</v>
      </c>
      <c r="F606" s="9" t="s">
        <v>2348</v>
      </c>
      <c r="G606" s="9" t="s">
        <v>403</v>
      </c>
      <c r="H606" s="9" t="s">
        <v>51</v>
      </c>
      <c r="I606" s="10">
        <v>1</v>
      </c>
      <c r="J606" s="8">
        <v>979821.42</v>
      </c>
      <c r="K606" s="8">
        <v>979821.42</v>
      </c>
      <c r="L606" s="6">
        <f t="shared" si="9"/>
        <v>979821.42</v>
      </c>
      <c r="M606" s="6"/>
      <c r="N606" s="6"/>
      <c r="O606" s="9" t="s">
        <v>3160</v>
      </c>
      <c r="P606" s="9" t="s">
        <v>326</v>
      </c>
    </row>
    <row r="607" spans="2:16" ht="60" x14ac:dyDescent="0.2">
      <c r="B607" s="9" t="s">
        <v>335</v>
      </c>
      <c r="C607" s="9" t="s">
        <v>365</v>
      </c>
      <c r="D607" s="9" t="s">
        <v>391</v>
      </c>
      <c r="E607" s="9" t="s">
        <v>974</v>
      </c>
      <c r="F607" s="9" t="s">
        <v>2349</v>
      </c>
      <c r="G607" s="9" t="s">
        <v>403</v>
      </c>
      <c r="H607" s="9" t="s">
        <v>51</v>
      </c>
      <c r="I607" s="10">
        <v>1</v>
      </c>
      <c r="J607" s="8">
        <v>1029803.57</v>
      </c>
      <c r="K607" s="8">
        <v>1029803.57</v>
      </c>
      <c r="L607" s="6">
        <f t="shared" si="9"/>
        <v>1029803.57</v>
      </c>
      <c r="M607" s="6"/>
      <c r="N607" s="6"/>
      <c r="O607" s="9" t="s">
        <v>3160</v>
      </c>
      <c r="P607" s="9" t="s">
        <v>317</v>
      </c>
    </row>
    <row r="608" spans="2:16" ht="90" x14ac:dyDescent="0.2">
      <c r="B608" s="9" t="s">
        <v>3164</v>
      </c>
      <c r="C608" s="9" t="s">
        <v>30</v>
      </c>
      <c r="D608" s="9" t="s">
        <v>29</v>
      </c>
      <c r="E608" s="9" t="s">
        <v>30</v>
      </c>
      <c r="F608" s="9" t="s">
        <v>29</v>
      </c>
      <c r="G608" s="9" t="s">
        <v>403</v>
      </c>
      <c r="H608" s="9" t="s">
        <v>305</v>
      </c>
      <c r="I608" s="10">
        <v>1</v>
      </c>
      <c r="J608" s="8">
        <v>692421.13</v>
      </c>
      <c r="K608" s="8">
        <v>692421.13</v>
      </c>
      <c r="L608" s="6">
        <f t="shared" si="9"/>
        <v>692421.13</v>
      </c>
      <c r="M608" s="6"/>
      <c r="N608" s="6"/>
      <c r="O608" s="9" t="s">
        <v>3160</v>
      </c>
      <c r="P608" s="9" t="s">
        <v>317</v>
      </c>
    </row>
    <row r="609" spans="2:16" ht="75" x14ac:dyDescent="0.2">
      <c r="B609" s="9" t="s">
        <v>3164</v>
      </c>
      <c r="C609" s="9" t="s">
        <v>53</v>
      </c>
      <c r="D609" s="9" t="s">
        <v>52</v>
      </c>
      <c r="E609" s="9" t="s">
        <v>975</v>
      </c>
      <c r="F609" s="9" t="s">
        <v>2350</v>
      </c>
      <c r="G609" s="9" t="s">
        <v>403</v>
      </c>
      <c r="H609" s="9" t="s">
        <v>51</v>
      </c>
      <c r="I609" s="10">
        <v>1</v>
      </c>
      <c r="J609" s="8">
        <v>1131020.57</v>
      </c>
      <c r="K609" s="8">
        <v>1131020.57</v>
      </c>
      <c r="L609" s="6">
        <f t="shared" si="9"/>
        <v>1131020.57</v>
      </c>
      <c r="M609" s="6"/>
      <c r="N609" s="6"/>
      <c r="O609" s="9" t="s">
        <v>3160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976</v>
      </c>
      <c r="F610" s="9" t="s">
        <v>2351</v>
      </c>
      <c r="G610" s="9" t="s">
        <v>403</v>
      </c>
      <c r="H610" s="9" t="s">
        <v>51</v>
      </c>
      <c r="I610" s="10">
        <v>1</v>
      </c>
      <c r="J610" s="8">
        <v>576000</v>
      </c>
      <c r="K610" s="8">
        <v>576000</v>
      </c>
      <c r="L610" s="6">
        <f t="shared" si="9"/>
        <v>576000</v>
      </c>
      <c r="M610" s="6"/>
      <c r="N610" s="6"/>
      <c r="O610" s="9" t="s">
        <v>3160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977</v>
      </c>
      <c r="F611" s="9" t="s">
        <v>2352</v>
      </c>
      <c r="G611" s="9" t="s">
        <v>403</v>
      </c>
      <c r="H611" s="9" t="s">
        <v>51</v>
      </c>
      <c r="I611" s="10">
        <v>1</v>
      </c>
      <c r="J611" s="8">
        <v>55000</v>
      </c>
      <c r="K611" s="8">
        <v>55000</v>
      </c>
      <c r="L611" s="6">
        <f t="shared" si="9"/>
        <v>55000</v>
      </c>
      <c r="M611" s="6"/>
      <c r="N611" s="6"/>
      <c r="O611" s="9" t="s">
        <v>3160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978</v>
      </c>
      <c r="F612" s="9" t="s">
        <v>2353</v>
      </c>
      <c r="G612" s="9" t="s">
        <v>403</v>
      </c>
      <c r="H612" s="9" t="s">
        <v>51</v>
      </c>
      <c r="I612" s="10">
        <v>1</v>
      </c>
      <c r="J612" s="8">
        <v>162000</v>
      </c>
      <c r="K612" s="8">
        <v>162000</v>
      </c>
      <c r="L612" s="6">
        <f t="shared" si="9"/>
        <v>162000</v>
      </c>
      <c r="M612" s="6"/>
      <c r="N612" s="6"/>
      <c r="O612" s="9" t="s">
        <v>3160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979</v>
      </c>
      <c r="F613" s="9" t="s">
        <v>2354</v>
      </c>
      <c r="G613" s="9" t="s">
        <v>403</v>
      </c>
      <c r="H613" s="9" t="s">
        <v>51</v>
      </c>
      <c r="I613" s="10">
        <v>1</v>
      </c>
      <c r="J613" s="8">
        <v>72000</v>
      </c>
      <c r="K613" s="8">
        <v>72000</v>
      </c>
      <c r="L613" s="6">
        <f t="shared" si="9"/>
        <v>72000</v>
      </c>
      <c r="M613" s="6"/>
      <c r="N613" s="6"/>
      <c r="O613" s="9" t="s">
        <v>3160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980</v>
      </c>
      <c r="F614" s="9" t="s">
        <v>2355</v>
      </c>
      <c r="G614" s="9" t="s">
        <v>403</v>
      </c>
      <c r="H614" s="9" t="s">
        <v>51</v>
      </c>
      <c r="I614" s="10">
        <v>1</v>
      </c>
      <c r="J614" s="8">
        <v>186300</v>
      </c>
      <c r="K614" s="8">
        <v>186300</v>
      </c>
      <c r="L614" s="6">
        <f t="shared" si="9"/>
        <v>186300</v>
      </c>
      <c r="M614" s="6"/>
      <c r="N614" s="6"/>
      <c r="O614" s="9" t="s">
        <v>3160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981</v>
      </c>
      <c r="F615" s="9" t="s">
        <v>2356</v>
      </c>
      <c r="G615" s="9" t="s">
        <v>403</v>
      </c>
      <c r="H615" s="9" t="s">
        <v>51</v>
      </c>
      <c r="I615" s="10">
        <v>1</v>
      </c>
      <c r="J615" s="8">
        <v>124553.57</v>
      </c>
      <c r="K615" s="8">
        <v>124553.57</v>
      </c>
      <c r="L615" s="6">
        <f t="shared" si="9"/>
        <v>124553.57</v>
      </c>
      <c r="M615" s="6"/>
      <c r="N615" s="6"/>
      <c r="O615" s="9" t="s">
        <v>3161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982</v>
      </c>
      <c r="F616" s="9" t="s">
        <v>2357</v>
      </c>
      <c r="G616" s="9" t="s">
        <v>403</v>
      </c>
      <c r="H616" s="9" t="s">
        <v>51</v>
      </c>
      <c r="I616" s="10">
        <v>1</v>
      </c>
      <c r="J616" s="8">
        <v>209263.39</v>
      </c>
      <c r="K616" s="8">
        <v>209263.39</v>
      </c>
      <c r="L616" s="6">
        <f t="shared" si="9"/>
        <v>209263.39</v>
      </c>
      <c r="M616" s="6"/>
      <c r="N616" s="6"/>
      <c r="O616" s="9" t="s">
        <v>3161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983</v>
      </c>
      <c r="F617" s="9" t="s">
        <v>2358</v>
      </c>
      <c r="G617" s="9" t="s">
        <v>403</v>
      </c>
      <c r="H617" s="9" t="s">
        <v>51</v>
      </c>
      <c r="I617" s="10">
        <v>1</v>
      </c>
      <c r="J617" s="8">
        <v>93062.5</v>
      </c>
      <c r="K617" s="8">
        <v>93062.5</v>
      </c>
      <c r="L617" s="6">
        <f t="shared" si="9"/>
        <v>93062.5</v>
      </c>
      <c r="M617" s="6"/>
      <c r="N617" s="6"/>
      <c r="O617" s="9" t="s">
        <v>3161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984</v>
      </c>
      <c r="F618" s="9" t="s">
        <v>2359</v>
      </c>
      <c r="G618" s="9" t="s">
        <v>403</v>
      </c>
      <c r="H618" s="9" t="s">
        <v>51</v>
      </c>
      <c r="I618" s="10">
        <v>1</v>
      </c>
      <c r="J618" s="8">
        <v>191803.57</v>
      </c>
      <c r="K618" s="8">
        <v>191803.57</v>
      </c>
      <c r="L618" s="6">
        <f t="shared" si="9"/>
        <v>191803.57</v>
      </c>
      <c r="M618" s="6"/>
      <c r="N618" s="6"/>
      <c r="O618" s="9" t="s">
        <v>3161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985</v>
      </c>
      <c r="F619" s="9" t="s">
        <v>2360</v>
      </c>
      <c r="G619" s="9" t="s">
        <v>403</v>
      </c>
      <c r="H619" s="9" t="s">
        <v>51</v>
      </c>
      <c r="I619" s="10">
        <v>1</v>
      </c>
      <c r="J619" s="8">
        <v>87675</v>
      </c>
      <c r="K619" s="8">
        <v>87675</v>
      </c>
      <c r="L619" s="6">
        <f t="shared" si="9"/>
        <v>87675</v>
      </c>
      <c r="M619" s="6"/>
      <c r="N619" s="6"/>
      <c r="O619" s="9" t="s">
        <v>3160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986</v>
      </c>
      <c r="F620" s="9" t="s">
        <v>2361</v>
      </c>
      <c r="G620" s="9" t="s">
        <v>403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>
        <f t="shared" si="9"/>
        <v>578571.42000000004</v>
      </c>
      <c r="M620" s="6"/>
      <c r="N620" s="6"/>
      <c r="O620" s="9" t="s">
        <v>3160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987</v>
      </c>
      <c r="F621" s="9" t="s">
        <v>2362</v>
      </c>
      <c r="G621" s="9" t="s">
        <v>403</v>
      </c>
      <c r="H621" s="9" t="s">
        <v>51</v>
      </c>
      <c r="I621" s="10">
        <v>1</v>
      </c>
      <c r="J621" s="8">
        <v>415178.57</v>
      </c>
      <c r="K621" s="8">
        <v>415178.57</v>
      </c>
      <c r="L621" s="6">
        <f t="shared" si="9"/>
        <v>415178.57</v>
      </c>
      <c r="M621" s="6"/>
      <c r="N621" s="6"/>
      <c r="O621" s="9" t="s">
        <v>3160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988</v>
      </c>
      <c r="F622" s="9" t="s">
        <v>2363</v>
      </c>
      <c r="G622" s="9" t="s">
        <v>403</v>
      </c>
      <c r="H622" s="9" t="s">
        <v>51</v>
      </c>
      <c r="I622" s="10">
        <v>1</v>
      </c>
      <c r="J622" s="8">
        <v>41192.85</v>
      </c>
      <c r="K622" s="8">
        <v>41192.85</v>
      </c>
      <c r="L622" s="6">
        <f t="shared" si="9"/>
        <v>41192.85</v>
      </c>
      <c r="M622" s="6"/>
      <c r="N622" s="6"/>
      <c r="O622" s="9" t="s">
        <v>3160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989</v>
      </c>
      <c r="F623" s="9" t="s">
        <v>2364</v>
      </c>
      <c r="G623" s="9" t="s">
        <v>403</v>
      </c>
      <c r="H623" s="9" t="s">
        <v>51</v>
      </c>
      <c r="I623" s="10">
        <v>1</v>
      </c>
      <c r="J623" s="8">
        <v>126334.82</v>
      </c>
      <c r="K623" s="8">
        <v>126334.82</v>
      </c>
      <c r="L623" s="6">
        <f t="shared" si="9"/>
        <v>126334.82</v>
      </c>
      <c r="M623" s="6"/>
      <c r="N623" s="6"/>
      <c r="O623" s="9" t="s">
        <v>3160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990</v>
      </c>
      <c r="F624" s="9" t="s">
        <v>2365</v>
      </c>
      <c r="G624" s="9" t="s">
        <v>403</v>
      </c>
      <c r="H624" s="9" t="s">
        <v>51</v>
      </c>
      <c r="I624" s="10">
        <v>1</v>
      </c>
      <c r="J624" s="8">
        <v>73526.78</v>
      </c>
      <c r="K624" s="8">
        <v>73526.78</v>
      </c>
      <c r="L624" s="6">
        <f t="shared" si="9"/>
        <v>73526.78</v>
      </c>
      <c r="M624" s="6"/>
      <c r="N624" s="6"/>
      <c r="O624" s="9" t="s">
        <v>3161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991</v>
      </c>
      <c r="F625" s="9" t="s">
        <v>2366</v>
      </c>
      <c r="G625" s="9" t="s">
        <v>403</v>
      </c>
      <c r="H625" s="9" t="s">
        <v>51</v>
      </c>
      <c r="I625" s="10">
        <v>1</v>
      </c>
      <c r="J625" s="8">
        <v>165625</v>
      </c>
      <c r="K625" s="8">
        <v>165625</v>
      </c>
      <c r="L625" s="6">
        <f t="shared" si="9"/>
        <v>165625</v>
      </c>
      <c r="M625" s="6"/>
      <c r="N625" s="6"/>
      <c r="O625" s="9" t="s">
        <v>3161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992</v>
      </c>
      <c r="F626" s="9" t="s">
        <v>2367</v>
      </c>
      <c r="G626" s="9" t="s">
        <v>403</v>
      </c>
      <c r="H626" s="9" t="s">
        <v>51</v>
      </c>
      <c r="I626" s="10">
        <v>1</v>
      </c>
      <c r="J626" s="8">
        <v>246607.14</v>
      </c>
      <c r="K626" s="8">
        <v>246607.14</v>
      </c>
      <c r="L626" s="6">
        <f t="shared" si="9"/>
        <v>246607.14</v>
      </c>
      <c r="M626" s="6"/>
      <c r="N626" s="6"/>
      <c r="O626" s="9" t="s">
        <v>3160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993</v>
      </c>
      <c r="F627" s="9" t="s">
        <v>2368</v>
      </c>
      <c r="G627" s="9" t="s">
        <v>403</v>
      </c>
      <c r="H627" s="9" t="s">
        <v>51</v>
      </c>
      <c r="I627" s="10">
        <v>1</v>
      </c>
      <c r="J627" s="8">
        <v>78217.5</v>
      </c>
      <c r="K627" s="8">
        <v>78217.5</v>
      </c>
      <c r="L627" s="6">
        <f t="shared" si="9"/>
        <v>78217.5</v>
      </c>
      <c r="M627" s="6"/>
      <c r="N627" s="6"/>
      <c r="O627" s="9" t="s">
        <v>3160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994</v>
      </c>
      <c r="F628" s="9" t="s">
        <v>2369</v>
      </c>
      <c r="G628" s="9" t="s">
        <v>403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>
        <f t="shared" si="9"/>
        <v>527090.17000000004</v>
      </c>
      <c r="M628" s="6"/>
      <c r="N628" s="6"/>
      <c r="O628" s="9" t="s">
        <v>3160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995</v>
      </c>
      <c r="F629" s="9" t="s">
        <v>2370</v>
      </c>
      <c r="G629" s="9" t="s">
        <v>403</v>
      </c>
      <c r="H629" s="9" t="s">
        <v>51</v>
      </c>
      <c r="I629" s="10">
        <v>1</v>
      </c>
      <c r="J629" s="8">
        <v>266008.92</v>
      </c>
      <c r="K629" s="8">
        <v>266008.92</v>
      </c>
      <c r="L629" s="6">
        <f t="shared" si="9"/>
        <v>266008.92</v>
      </c>
      <c r="M629" s="6"/>
      <c r="N629" s="6"/>
      <c r="O629" s="9" t="s">
        <v>3160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996</v>
      </c>
      <c r="F630" s="9" t="s">
        <v>2371</v>
      </c>
      <c r="G630" s="9" t="s">
        <v>403</v>
      </c>
      <c r="H630" s="9" t="s">
        <v>51</v>
      </c>
      <c r="I630" s="10">
        <v>1</v>
      </c>
      <c r="J630" s="8">
        <v>175125</v>
      </c>
      <c r="K630" s="8">
        <v>175125</v>
      </c>
      <c r="L630" s="6">
        <f t="shared" si="9"/>
        <v>175125</v>
      </c>
      <c r="M630" s="6"/>
      <c r="N630" s="6"/>
      <c r="O630" s="9" t="s">
        <v>3160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997</v>
      </c>
      <c r="F631" s="9" t="s">
        <v>2372</v>
      </c>
      <c r="G631" s="9" t="s">
        <v>403</v>
      </c>
      <c r="H631" s="9" t="s">
        <v>51</v>
      </c>
      <c r="I631" s="10">
        <v>1</v>
      </c>
      <c r="J631" s="8">
        <v>31343.75</v>
      </c>
      <c r="K631" s="8">
        <v>31343.75</v>
      </c>
      <c r="L631" s="6">
        <f t="shared" si="9"/>
        <v>31343.75</v>
      </c>
      <c r="M631" s="6"/>
      <c r="N631" s="6"/>
      <c r="O631" s="9" t="s">
        <v>3160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998</v>
      </c>
      <c r="F632" s="9" t="s">
        <v>2373</v>
      </c>
      <c r="G632" s="9" t="s">
        <v>403</v>
      </c>
      <c r="H632" s="9" t="s">
        <v>51</v>
      </c>
      <c r="I632" s="10">
        <v>1</v>
      </c>
      <c r="J632" s="8">
        <v>49343.75</v>
      </c>
      <c r="K632" s="8">
        <v>49343.75</v>
      </c>
      <c r="L632" s="6">
        <f t="shared" si="9"/>
        <v>49343.75</v>
      </c>
      <c r="M632" s="6"/>
      <c r="N632" s="6"/>
      <c r="O632" s="9" t="s">
        <v>3160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999</v>
      </c>
      <c r="F633" s="9" t="s">
        <v>2374</v>
      </c>
      <c r="G633" s="9" t="s">
        <v>403</v>
      </c>
      <c r="H633" s="9" t="s">
        <v>51</v>
      </c>
      <c r="I633" s="10">
        <v>1</v>
      </c>
      <c r="J633" s="8">
        <v>607625</v>
      </c>
      <c r="K633" s="8">
        <v>607625</v>
      </c>
      <c r="L633" s="6">
        <f t="shared" si="9"/>
        <v>607625</v>
      </c>
      <c r="M633" s="6"/>
      <c r="N633" s="6"/>
      <c r="O633" s="9" t="s">
        <v>3160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1000</v>
      </c>
      <c r="F634" s="9" t="s">
        <v>2375</v>
      </c>
      <c r="G634" s="9" t="s">
        <v>403</v>
      </c>
      <c r="H634" s="9" t="s">
        <v>51</v>
      </c>
      <c r="I634" s="10">
        <v>1</v>
      </c>
      <c r="J634" s="8">
        <v>114973.21</v>
      </c>
      <c r="K634" s="8">
        <v>114973.21</v>
      </c>
      <c r="L634" s="6">
        <f t="shared" si="9"/>
        <v>114973.21</v>
      </c>
      <c r="M634" s="6"/>
      <c r="N634" s="6"/>
      <c r="O634" s="9" t="s">
        <v>3160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1001</v>
      </c>
      <c r="F635" s="9" t="s">
        <v>2376</v>
      </c>
      <c r="G635" s="9" t="s">
        <v>403</v>
      </c>
      <c r="H635" s="9" t="s">
        <v>51</v>
      </c>
      <c r="I635" s="10">
        <v>1</v>
      </c>
      <c r="J635" s="8">
        <v>207589.28</v>
      </c>
      <c r="K635" s="8">
        <v>207589.28</v>
      </c>
      <c r="L635" s="6">
        <f t="shared" si="9"/>
        <v>207589.28</v>
      </c>
      <c r="M635" s="6"/>
      <c r="N635" s="6"/>
      <c r="O635" s="9" t="s">
        <v>3161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1002</v>
      </c>
      <c r="F636" s="9" t="s">
        <v>2377</v>
      </c>
      <c r="G636" s="9" t="s">
        <v>403</v>
      </c>
      <c r="H636" s="9" t="s">
        <v>51</v>
      </c>
      <c r="I636" s="10">
        <v>1</v>
      </c>
      <c r="J636" s="8">
        <v>80357.14</v>
      </c>
      <c r="K636" s="8">
        <v>80357.14</v>
      </c>
      <c r="L636" s="6">
        <f t="shared" si="9"/>
        <v>80357.14</v>
      </c>
      <c r="M636" s="6"/>
      <c r="N636" s="6"/>
      <c r="O636" s="9" t="s">
        <v>3161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1003</v>
      </c>
      <c r="F637" s="9" t="s">
        <v>2378</v>
      </c>
      <c r="G637" s="9" t="s">
        <v>403</v>
      </c>
      <c r="H637" s="9" t="s">
        <v>51</v>
      </c>
      <c r="I637" s="10">
        <v>1</v>
      </c>
      <c r="J637" s="8">
        <v>21205.35</v>
      </c>
      <c r="K637" s="8">
        <v>21205.35</v>
      </c>
      <c r="L637" s="6">
        <f t="shared" si="9"/>
        <v>21205.35</v>
      </c>
      <c r="M637" s="6"/>
      <c r="N637" s="6"/>
      <c r="O637" s="9" t="s">
        <v>3161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1004</v>
      </c>
      <c r="F638" s="9" t="s">
        <v>2379</v>
      </c>
      <c r="G638" s="9" t="s">
        <v>403</v>
      </c>
      <c r="H638" s="9" t="s">
        <v>51</v>
      </c>
      <c r="I638" s="10">
        <v>1</v>
      </c>
      <c r="J638" s="8">
        <v>23870.53</v>
      </c>
      <c r="K638" s="8">
        <v>23870.53</v>
      </c>
      <c r="L638" s="6">
        <f t="shared" si="9"/>
        <v>23870.53</v>
      </c>
      <c r="M638" s="6"/>
      <c r="N638" s="6"/>
      <c r="O638" s="9" t="s">
        <v>3160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1005</v>
      </c>
      <c r="F639" s="9" t="s">
        <v>2380</v>
      </c>
      <c r="G639" s="9" t="s">
        <v>403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>
        <f t="shared" si="9"/>
        <v>81797.320000000007</v>
      </c>
      <c r="M639" s="6"/>
      <c r="N639" s="6"/>
      <c r="O639" s="9" t="s">
        <v>3160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1005</v>
      </c>
      <c r="F640" s="9" t="s">
        <v>2381</v>
      </c>
      <c r="G640" s="9" t="s">
        <v>403</v>
      </c>
      <c r="H640" s="9" t="s">
        <v>51</v>
      </c>
      <c r="I640" s="10">
        <v>1</v>
      </c>
      <c r="J640" s="8">
        <v>140447.32</v>
      </c>
      <c r="K640" s="8">
        <v>140447.32</v>
      </c>
      <c r="L640" s="6">
        <f t="shared" si="9"/>
        <v>140447.32</v>
      </c>
      <c r="M640" s="6"/>
      <c r="N640" s="6"/>
      <c r="O640" s="9" t="s">
        <v>3160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1006</v>
      </c>
      <c r="F641" s="9" t="s">
        <v>2382</v>
      </c>
      <c r="G641" s="9" t="s">
        <v>403</v>
      </c>
      <c r="H641" s="9" t="s">
        <v>51</v>
      </c>
      <c r="I641" s="10">
        <v>1</v>
      </c>
      <c r="J641" s="8">
        <v>235714.28</v>
      </c>
      <c r="K641" s="8">
        <v>235714.28</v>
      </c>
      <c r="L641" s="6">
        <f t="shared" si="9"/>
        <v>235714.28</v>
      </c>
      <c r="M641" s="6"/>
      <c r="N641" s="6"/>
      <c r="O641" s="9" t="s">
        <v>3160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1007</v>
      </c>
      <c r="F642" s="9" t="s">
        <v>2383</v>
      </c>
      <c r="G642" s="9" t="s">
        <v>403</v>
      </c>
      <c r="H642" s="9" t="s">
        <v>51</v>
      </c>
      <c r="I642" s="10">
        <v>1</v>
      </c>
      <c r="J642" s="8">
        <v>517857.14</v>
      </c>
      <c r="K642" s="8">
        <v>517857.14</v>
      </c>
      <c r="L642" s="6">
        <f t="shared" si="9"/>
        <v>517857.14</v>
      </c>
      <c r="M642" s="6"/>
      <c r="N642" s="6"/>
      <c r="O642" s="9" t="s">
        <v>3160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1008</v>
      </c>
      <c r="F643" s="9" t="s">
        <v>2384</v>
      </c>
      <c r="G643" s="9" t="s">
        <v>403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>
        <f t="shared" si="9"/>
        <v>71428.570000000007</v>
      </c>
      <c r="M643" s="6"/>
      <c r="N643" s="6"/>
      <c r="O643" s="9" t="s">
        <v>3160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1009</v>
      </c>
      <c r="F644" s="9" t="s">
        <v>2385</v>
      </c>
      <c r="G644" s="9" t="s">
        <v>403</v>
      </c>
      <c r="H644" s="9" t="s">
        <v>51</v>
      </c>
      <c r="I644" s="10">
        <v>1</v>
      </c>
      <c r="J644" s="8">
        <v>152475</v>
      </c>
      <c r="K644" s="8">
        <v>152475</v>
      </c>
      <c r="L644" s="6">
        <f t="shared" si="9"/>
        <v>152475</v>
      </c>
      <c r="M644" s="6"/>
      <c r="N644" s="6"/>
      <c r="O644" s="9" t="s">
        <v>3160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1010</v>
      </c>
      <c r="F645" s="9" t="s">
        <v>2386</v>
      </c>
      <c r="G645" s="9" t="s">
        <v>403</v>
      </c>
      <c r="H645" s="9" t="s">
        <v>51</v>
      </c>
      <c r="I645" s="10">
        <v>1</v>
      </c>
      <c r="J645" s="8">
        <v>28652</v>
      </c>
      <c r="K645" s="8">
        <v>28652</v>
      </c>
      <c r="L645" s="6">
        <f t="shared" si="9"/>
        <v>28652</v>
      </c>
      <c r="M645" s="6"/>
      <c r="N645" s="6"/>
      <c r="O645" s="9" t="s">
        <v>3160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1011</v>
      </c>
      <c r="F646" s="9" t="s">
        <v>2387</v>
      </c>
      <c r="G646" s="9" t="s">
        <v>403</v>
      </c>
      <c r="H646" s="9" t="s">
        <v>51</v>
      </c>
      <c r="I646" s="10">
        <v>1</v>
      </c>
      <c r="J646" s="8">
        <v>213000</v>
      </c>
      <c r="K646" s="8">
        <v>213000</v>
      </c>
      <c r="L646" s="6">
        <f t="shared" si="9"/>
        <v>213000</v>
      </c>
      <c r="M646" s="6"/>
      <c r="N646" s="6"/>
      <c r="O646" s="9" t="s">
        <v>3160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1012</v>
      </c>
      <c r="F647" s="9" t="s">
        <v>2388</v>
      </c>
      <c r="G647" s="9" t="s">
        <v>403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>
        <f t="shared" si="9"/>
        <v>78342.850000000006</v>
      </c>
      <c r="M647" s="6"/>
      <c r="N647" s="6"/>
      <c r="O647" s="9" t="s">
        <v>3160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1013</v>
      </c>
      <c r="F648" s="9" t="s">
        <v>2389</v>
      </c>
      <c r="G648" s="9" t="s">
        <v>403</v>
      </c>
      <c r="H648" s="9" t="s">
        <v>51</v>
      </c>
      <c r="I648" s="10">
        <v>1</v>
      </c>
      <c r="J648" s="8">
        <v>250000</v>
      </c>
      <c r="K648" s="8">
        <v>250000</v>
      </c>
      <c r="L648" s="6">
        <f t="shared" si="9"/>
        <v>250000</v>
      </c>
      <c r="M648" s="6"/>
      <c r="N648" s="6"/>
      <c r="O648" s="9" t="s">
        <v>3160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1014</v>
      </c>
      <c r="F649" s="9" t="s">
        <v>2390</v>
      </c>
      <c r="G649" s="9" t="s">
        <v>403</v>
      </c>
      <c r="H649" s="9" t="s">
        <v>51</v>
      </c>
      <c r="I649" s="10">
        <v>1</v>
      </c>
      <c r="J649" s="8">
        <v>417857.14</v>
      </c>
      <c r="K649" s="8">
        <v>417857.14</v>
      </c>
      <c r="L649" s="6">
        <f t="shared" si="9"/>
        <v>417857.14</v>
      </c>
      <c r="M649" s="6"/>
      <c r="N649" s="6"/>
      <c r="O649" s="9" t="s">
        <v>3160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1015</v>
      </c>
      <c r="F650" s="9" t="s">
        <v>2391</v>
      </c>
      <c r="G650" s="9" t="s">
        <v>403</v>
      </c>
      <c r="H650" s="9" t="s">
        <v>51</v>
      </c>
      <c r="I650" s="10">
        <v>1</v>
      </c>
      <c r="J650" s="8">
        <v>96000</v>
      </c>
      <c r="K650" s="8">
        <v>96000</v>
      </c>
      <c r="L650" s="6">
        <f t="shared" si="9"/>
        <v>96000</v>
      </c>
      <c r="M650" s="6"/>
      <c r="N650" s="6"/>
      <c r="O650" s="9" t="s">
        <v>3161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1016</v>
      </c>
      <c r="F651" s="9" t="s">
        <v>2392</v>
      </c>
      <c r="G651" s="9" t="s">
        <v>403</v>
      </c>
      <c r="H651" s="9" t="s">
        <v>51</v>
      </c>
      <c r="I651" s="10">
        <v>1</v>
      </c>
      <c r="J651" s="8">
        <v>176000</v>
      </c>
      <c r="K651" s="8">
        <v>176000</v>
      </c>
      <c r="L651" s="6">
        <f t="shared" ref="L651:L714" si="10">K651</f>
        <v>176000</v>
      </c>
      <c r="M651" s="6"/>
      <c r="N651" s="6"/>
      <c r="O651" s="9" t="s">
        <v>3161</v>
      </c>
      <c r="P651" s="9" t="s">
        <v>320</v>
      </c>
    </row>
    <row r="652" spans="2:16" ht="75" x14ac:dyDescent="0.2">
      <c r="B652" s="9" t="s">
        <v>336</v>
      </c>
      <c r="C652" s="9" t="s">
        <v>53</v>
      </c>
      <c r="D652" s="9" t="s">
        <v>52</v>
      </c>
      <c r="E652" s="9" t="s">
        <v>1017</v>
      </c>
      <c r="F652" s="9" t="s">
        <v>2393</v>
      </c>
      <c r="G652" s="9" t="s">
        <v>403</v>
      </c>
      <c r="H652" s="9" t="s">
        <v>51</v>
      </c>
      <c r="I652" s="10">
        <v>1</v>
      </c>
      <c r="J652" s="8">
        <v>99821.42</v>
      </c>
      <c r="K652" s="8">
        <v>99821.42</v>
      </c>
      <c r="L652" s="6">
        <f t="shared" si="10"/>
        <v>99821.42</v>
      </c>
      <c r="M652" s="6"/>
      <c r="N652" s="6"/>
      <c r="O652" s="9" t="s">
        <v>3160</v>
      </c>
      <c r="P652" s="9" t="s">
        <v>321</v>
      </c>
    </row>
    <row r="653" spans="2:16" ht="75" x14ac:dyDescent="0.2">
      <c r="B653" s="9" t="s">
        <v>336</v>
      </c>
      <c r="C653" s="9" t="s">
        <v>53</v>
      </c>
      <c r="D653" s="9" t="s">
        <v>52</v>
      </c>
      <c r="E653" s="9" t="s">
        <v>1018</v>
      </c>
      <c r="F653" s="9" t="s">
        <v>2394</v>
      </c>
      <c r="G653" s="9" t="s">
        <v>403</v>
      </c>
      <c r="H653" s="9" t="s">
        <v>51</v>
      </c>
      <c r="I653" s="10">
        <v>1</v>
      </c>
      <c r="J653" s="8">
        <v>12053.57</v>
      </c>
      <c r="K653" s="8">
        <v>12053.57</v>
      </c>
      <c r="L653" s="6">
        <f t="shared" si="10"/>
        <v>12053.57</v>
      </c>
      <c r="M653" s="6"/>
      <c r="N653" s="6"/>
      <c r="O653" s="9" t="s">
        <v>3160</v>
      </c>
      <c r="P653" s="9" t="s">
        <v>321</v>
      </c>
    </row>
    <row r="654" spans="2:16" ht="75" x14ac:dyDescent="0.2">
      <c r="B654" s="9" t="s">
        <v>336</v>
      </c>
      <c r="C654" s="9" t="s">
        <v>53</v>
      </c>
      <c r="D654" s="9" t="s">
        <v>52</v>
      </c>
      <c r="E654" s="9" t="s">
        <v>3180</v>
      </c>
      <c r="F654" s="9" t="s">
        <v>3181</v>
      </c>
      <c r="G654" s="9" t="s">
        <v>403</v>
      </c>
      <c r="H654" s="9" t="s">
        <v>51</v>
      </c>
      <c r="I654" s="10">
        <v>1</v>
      </c>
      <c r="J654" s="8">
        <v>513169.64</v>
      </c>
      <c r="K654" s="8">
        <v>513169.64</v>
      </c>
      <c r="L654" s="6">
        <f t="shared" si="10"/>
        <v>513169.64</v>
      </c>
      <c r="M654" s="6"/>
      <c r="N654" s="6"/>
      <c r="O654" s="9" t="s">
        <v>3160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1019</v>
      </c>
      <c r="F655" s="9" t="s">
        <v>2395</v>
      </c>
      <c r="G655" s="9" t="s">
        <v>403</v>
      </c>
      <c r="H655" s="9" t="s">
        <v>51</v>
      </c>
      <c r="I655" s="10">
        <v>1</v>
      </c>
      <c r="J655" s="8">
        <v>47500</v>
      </c>
      <c r="K655" s="8">
        <v>47500</v>
      </c>
      <c r="L655" s="6">
        <f t="shared" si="10"/>
        <v>47500</v>
      </c>
      <c r="M655" s="6"/>
      <c r="N655" s="6"/>
      <c r="O655" s="9" t="s">
        <v>3161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1020</v>
      </c>
      <c r="F656" s="9" t="s">
        <v>2396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>
        <f t="shared" si="10"/>
        <v>582767.85</v>
      </c>
      <c r="M656" s="6"/>
      <c r="N656" s="6"/>
      <c r="O656" s="9" t="s">
        <v>3160</v>
      </c>
      <c r="P656" s="9" t="s">
        <v>317</v>
      </c>
    </row>
    <row r="657" spans="2:16" ht="30" x14ac:dyDescent="0.2">
      <c r="B657" s="9" t="s">
        <v>335</v>
      </c>
      <c r="C657" s="9" t="s">
        <v>128</v>
      </c>
      <c r="D657" s="9" t="s">
        <v>127</v>
      </c>
      <c r="E657" s="9" t="s">
        <v>1021</v>
      </c>
      <c r="F657" s="9" t="s">
        <v>2397</v>
      </c>
      <c r="G657" s="9" t="s">
        <v>304</v>
      </c>
      <c r="H657" s="9" t="s">
        <v>303</v>
      </c>
      <c r="I657" s="10">
        <v>50</v>
      </c>
      <c r="J657" s="8">
        <v>1071.43</v>
      </c>
      <c r="K657" s="8">
        <f>I657*J657</f>
        <v>53571.5</v>
      </c>
      <c r="L657" s="6">
        <f t="shared" si="10"/>
        <v>53571.5</v>
      </c>
      <c r="M657" s="6"/>
      <c r="N657" s="6"/>
      <c r="O657" s="9" t="s">
        <v>3160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392</v>
      </c>
      <c r="E658" s="9" t="s">
        <v>1022</v>
      </c>
      <c r="F658" s="9" t="s">
        <v>2398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>
        <f t="shared" si="10"/>
        <v>10000</v>
      </c>
      <c r="M658" s="6"/>
      <c r="N658" s="6"/>
      <c r="O658" s="9" t="s">
        <v>3160</v>
      </c>
      <c r="P658" s="9" t="s">
        <v>326</v>
      </c>
    </row>
    <row r="659" spans="2:16" ht="30" x14ac:dyDescent="0.2">
      <c r="B659" s="9" t="s">
        <v>335</v>
      </c>
      <c r="C659" s="9" t="s">
        <v>130</v>
      </c>
      <c r="D659" s="9" t="s">
        <v>129</v>
      </c>
      <c r="E659" s="9" t="s">
        <v>1023</v>
      </c>
      <c r="F659" s="9" t="s">
        <v>2399</v>
      </c>
      <c r="G659" s="9" t="s">
        <v>304</v>
      </c>
      <c r="H659" s="9" t="s">
        <v>303</v>
      </c>
      <c r="I659" s="10">
        <v>1100</v>
      </c>
      <c r="J659" s="8">
        <v>107.14</v>
      </c>
      <c r="K659" s="8">
        <f>I659*J659</f>
        <v>117854</v>
      </c>
      <c r="L659" s="6">
        <f t="shared" si="10"/>
        <v>117854</v>
      </c>
      <c r="M659" s="6"/>
      <c r="N659" s="6"/>
      <c r="O659" s="9" t="s">
        <v>3161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1024</v>
      </c>
      <c r="F660" s="9" t="s">
        <v>2400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>
        <f t="shared" si="10"/>
        <v>37500</v>
      </c>
      <c r="M660" s="6"/>
      <c r="N660" s="6"/>
      <c r="O660" s="9" t="s">
        <v>3161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1025</v>
      </c>
      <c r="F661" s="9" t="s">
        <v>2401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>
        <f t="shared" si="10"/>
        <v>110377</v>
      </c>
      <c r="M661" s="6"/>
      <c r="N661" s="6"/>
      <c r="O661" s="9" t="s">
        <v>3160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1026</v>
      </c>
      <c r="F662" s="9" t="s">
        <v>2402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>
        <f t="shared" si="10"/>
        <v>36249.999999999993</v>
      </c>
      <c r="M662" s="6"/>
      <c r="N662" s="6"/>
      <c r="O662" s="9" t="s">
        <v>3161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1027</v>
      </c>
      <c r="F663" s="9" t="s">
        <v>2403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>
        <f t="shared" si="10"/>
        <v>54641.4</v>
      </c>
      <c r="M663" s="6"/>
      <c r="N663" s="6"/>
      <c r="O663" s="9" t="s">
        <v>3161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1028</v>
      </c>
      <c r="F664" s="9" t="s">
        <v>2404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>
        <f t="shared" si="10"/>
        <v>55712.800000000003</v>
      </c>
      <c r="M664" s="6"/>
      <c r="N664" s="6"/>
      <c r="O664" s="9" t="s">
        <v>3160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1029</v>
      </c>
      <c r="F665" s="9" t="s">
        <v>2405</v>
      </c>
      <c r="G665" s="9" t="s">
        <v>304</v>
      </c>
      <c r="H665" s="9" t="s">
        <v>303</v>
      </c>
      <c r="I665" s="10">
        <v>500</v>
      </c>
      <c r="J665" s="8">
        <v>114.29</v>
      </c>
      <c r="K665" s="8">
        <f>I665*J665</f>
        <v>57145</v>
      </c>
      <c r="L665" s="6">
        <f t="shared" si="10"/>
        <v>57145</v>
      </c>
      <c r="M665" s="6"/>
      <c r="N665" s="6"/>
      <c r="O665" s="9" t="s">
        <v>3160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1030</v>
      </c>
      <c r="F666" s="9" t="s">
        <v>2406</v>
      </c>
      <c r="G666" s="9" t="s">
        <v>304</v>
      </c>
      <c r="H666" s="9" t="s">
        <v>303</v>
      </c>
      <c r="I666" s="10">
        <v>500</v>
      </c>
      <c r="J666" s="8">
        <v>64.290000000000006</v>
      </c>
      <c r="K666" s="8">
        <f>I666*J666</f>
        <v>32145.000000000004</v>
      </c>
      <c r="L666" s="6">
        <f t="shared" si="10"/>
        <v>32145.000000000004</v>
      </c>
      <c r="M666" s="6"/>
      <c r="N666" s="6"/>
      <c r="O666" s="9" t="s">
        <v>3160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1031</v>
      </c>
      <c r="F667" s="9" t="s">
        <v>2407</v>
      </c>
      <c r="G667" s="9" t="s">
        <v>304</v>
      </c>
      <c r="H667" s="9" t="s">
        <v>303</v>
      </c>
      <c r="I667" s="10">
        <v>750</v>
      </c>
      <c r="J667" s="8">
        <v>67.86</v>
      </c>
      <c r="K667" s="8">
        <f>I667*J667</f>
        <v>50895</v>
      </c>
      <c r="L667" s="6">
        <f t="shared" si="10"/>
        <v>50895</v>
      </c>
      <c r="M667" s="6"/>
      <c r="N667" s="6"/>
      <c r="O667" s="9" t="s">
        <v>3161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1032</v>
      </c>
      <c r="F668" s="9" t="s">
        <v>2408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>
        <f t="shared" si="10"/>
        <v>33750</v>
      </c>
      <c r="M668" s="6"/>
      <c r="N668" s="6"/>
      <c r="O668" s="9" t="s">
        <v>3160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1033</v>
      </c>
      <c r="F669" s="9" t="s">
        <v>2409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>
        <f t="shared" si="10"/>
        <v>34999.999999999993</v>
      </c>
      <c r="M669" s="6"/>
      <c r="N669" s="6"/>
      <c r="O669" s="9" t="s">
        <v>3160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1034</v>
      </c>
      <c r="F670" s="9" t="s">
        <v>2410</v>
      </c>
      <c r="G670" s="9" t="s">
        <v>304</v>
      </c>
      <c r="H670" s="9" t="s">
        <v>303</v>
      </c>
      <c r="I670" s="10">
        <v>470</v>
      </c>
      <c r="J670" s="8">
        <v>160.71</v>
      </c>
      <c r="K670" s="8">
        <f>I670*J670</f>
        <v>75533.7</v>
      </c>
      <c r="L670" s="6">
        <f t="shared" si="10"/>
        <v>75533.7</v>
      </c>
      <c r="M670" s="6"/>
      <c r="N670" s="6"/>
      <c r="O670" s="9" t="s">
        <v>3161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1035</v>
      </c>
      <c r="F671" s="9" t="s">
        <v>2411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>
        <f t="shared" si="10"/>
        <v>56100</v>
      </c>
      <c r="M671" s="6"/>
      <c r="N671" s="6"/>
      <c r="O671" s="9" t="s">
        <v>3160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1036</v>
      </c>
      <c r="F672" s="9" t="s">
        <v>2412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>
        <f t="shared" si="10"/>
        <v>18000</v>
      </c>
      <c r="M672" s="6"/>
      <c r="N672" s="6"/>
      <c r="O672" s="9" t="s">
        <v>3160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1037</v>
      </c>
      <c r="F673" s="9" t="s">
        <v>2413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>
        <f t="shared" si="10"/>
        <v>110250</v>
      </c>
      <c r="M673" s="6"/>
      <c r="N673" s="6"/>
      <c r="O673" s="9" t="s">
        <v>3161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1038</v>
      </c>
      <c r="F674" s="9" t="s">
        <v>2414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>
        <f t="shared" si="10"/>
        <v>61250</v>
      </c>
      <c r="M674" s="6"/>
      <c r="N674" s="6"/>
      <c r="O674" s="9" t="s">
        <v>3161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1039</v>
      </c>
      <c r="F675" s="9" t="s">
        <v>2415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>
        <f t="shared" si="10"/>
        <v>64000</v>
      </c>
      <c r="M675" s="6"/>
      <c r="N675" s="6"/>
      <c r="O675" s="9" t="s">
        <v>3160</v>
      </c>
      <c r="P675" s="9" t="s">
        <v>326</v>
      </c>
    </row>
    <row r="676" spans="2:16" ht="30" x14ac:dyDescent="0.2">
      <c r="B676" s="9" t="s">
        <v>336</v>
      </c>
      <c r="C676" s="9" t="s">
        <v>130</v>
      </c>
      <c r="D676" s="9" t="s">
        <v>129</v>
      </c>
      <c r="E676" s="9" t="s">
        <v>1040</v>
      </c>
      <c r="F676" s="9" t="s">
        <v>2416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>
        <f t="shared" si="10"/>
        <v>87365.500000000015</v>
      </c>
      <c r="M676" s="6"/>
      <c r="N676" s="6"/>
      <c r="O676" s="9" t="s">
        <v>3160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1041</v>
      </c>
      <c r="F677" s="9" t="s">
        <v>2417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>
        <f t="shared" si="10"/>
        <v>83569.2</v>
      </c>
      <c r="M677" s="6"/>
      <c r="N677" s="6"/>
      <c r="O677" s="9" t="s">
        <v>3161</v>
      </c>
      <c r="P677" s="9" t="s">
        <v>320</v>
      </c>
    </row>
    <row r="678" spans="2:16" ht="30" x14ac:dyDescent="0.2">
      <c r="B678" s="9" t="s">
        <v>336</v>
      </c>
      <c r="C678" s="9" t="s">
        <v>289</v>
      </c>
      <c r="D678" s="9" t="s">
        <v>288</v>
      </c>
      <c r="E678" s="9" t="s">
        <v>1042</v>
      </c>
      <c r="F678" s="9" t="s">
        <v>2418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>
        <f t="shared" si="10"/>
        <v>28301.5</v>
      </c>
      <c r="M678" s="6"/>
      <c r="N678" s="6"/>
      <c r="O678" s="9" t="s">
        <v>3160</v>
      </c>
      <c r="P678" s="9" t="s">
        <v>326</v>
      </c>
    </row>
    <row r="679" spans="2:16" ht="30" x14ac:dyDescent="0.2">
      <c r="B679" s="9" t="s">
        <v>3164</v>
      </c>
      <c r="C679" s="9" t="s">
        <v>366</v>
      </c>
      <c r="D679" s="9" t="s">
        <v>366</v>
      </c>
      <c r="E679" s="9" t="s">
        <v>1043</v>
      </c>
      <c r="F679" s="9" t="s">
        <v>2419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>
        <f t="shared" si="10"/>
        <v>534188571.42000002</v>
      </c>
      <c r="M679" s="6"/>
      <c r="N679" s="6"/>
      <c r="O679" s="9" t="s">
        <v>3161</v>
      </c>
      <c r="P679" s="9" t="s">
        <v>320</v>
      </c>
    </row>
    <row r="680" spans="2:16" ht="30" x14ac:dyDescent="0.2">
      <c r="B680" s="9" t="s">
        <v>335</v>
      </c>
      <c r="C680" s="9" t="s">
        <v>131</v>
      </c>
      <c r="D680" s="9" t="s">
        <v>131</v>
      </c>
      <c r="E680" s="9" t="s">
        <v>1044</v>
      </c>
      <c r="F680" s="9" t="s">
        <v>2420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>
        <f t="shared" si="10"/>
        <v>564285.6</v>
      </c>
      <c r="M680" s="6"/>
      <c r="N680" s="6"/>
      <c r="O680" s="9" t="s">
        <v>3160</v>
      </c>
      <c r="P680" s="9" t="s">
        <v>321</v>
      </c>
    </row>
    <row r="681" spans="2:16" ht="30" x14ac:dyDescent="0.2">
      <c r="B681" s="9" t="s">
        <v>338</v>
      </c>
      <c r="C681" s="11" t="s">
        <v>367</v>
      </c>
      <c r="D681" s="9" t="s">
        <v>393</v>
      </c>
      <c r="E681" s="9" t="s">
        <v>1045</v>
      </c>
      <c r="F681" s="9" t="s">
        <v>2421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>
        <f t="shared" si="10"/>
        <v>71346000</v>
      </c>
      <c r="M681" s="6"/>
      <c r="N681" s="6"/>
      <c r="O681" s="9" t="s">
        <v>3160</v>
      </c>
      <c r="P681" s="9" t="s">
        <v>317</v>
      </c>
    </row>
    <row r="682" spans="2:16" ht="30" x14ac:dyDescent="0.2">
      <c r="B682" s="9" t="s">
        <v>3164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>
        <f t="shared" si="10"/>
        <v>431766801.25</v>
      </c>
      <c r="M682" s="6"/>
      <c r="N682" s="6"/>
      <c r="O682" s="9" t="s">
        <v>3161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1046</v>
      </c>
      <c r="F683" s="9" t="s">
        <v>2422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>
        <f t="shared" si="10"/>
        <v>17000</v>
      </c>
      <c r="M683" s="6"/>
      <c r="N683" s="6"/>
      <c r="O683" s="9" t="s">
        <v>3161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1047</v>
      </c>
      <c r="F684" s="9" t="s">
        <v>2423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>
        <f t="shared" si="10"/>
        <v>37000</v>
      </c>
      <c r="M684" s="6"/>
      <c r="N684" s="6"/>
      <c r="O684" s="9" t="s">
        <v>3161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1048</v>
      </c>
      <c r="F685" s="9" t="s">
        <v>2424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>
        <f t="shared" si="10"/>
        <v>20178</v>
      </c>
      <c r="M685" s="6"/>
      <c r="N685" s="6"/>
      <c r="O685" s="9" t="s">
        <v>3160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1049</v>
      </c>
      <c r="F686" s="9" t="s">
        <v>2425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>
        <f t="shared" si="10"/>
        <v>43392</v>
      </c>
      <c r="M686" s="6"/>
      <c r="N686" s="6"/>
      <c r="O686" s="9" t="s">
        <v>3160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1050</v>
      </c>
      <c r="F687" s="9" t="s">
        <v>2426</v>
      </c>
      <c r="G687" s="9" t="s">
        <v>304</v>
      </c>
      <c r="H687" s="9" t="s">
        <v>311</v>
      </c>
      <c r="I687" s="10">
        <v>100</v>
      </c>
      <c r="J687" s="8">
        <v>114.29</v>
      </c>
      <c r="K687" s="8">
        <f>J687*I687</f>
        <v>11429</v>
      </c>
      <c r="L687" s="6">
        <f t="shared" si="10"/>
        <v>11429</v>
      </c>
      <c r="M687" s="6"/>
      <c r="N687" s="6"/>
      <c r="O687" s="9" t="s">
        <v>3161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1051</v>
      </c>
      <c r="F688" s="9" t="s">
        <v>2427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>
        <f t="shared" si="10"/>
        <v>21309.84</v>
      </c>
      <c r="M688" s="6"/>
      <c r="N688" s="6"/>
      <c r="O688" s="9" t="s">
        <v>3161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1052</v>
      </c>
      <c r="F689" s="9" t="s">
        <v>2428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>
        <f t="shared" si="10"/>
        <v>18106.919999999998</v>
      </c>
      <c r="M689" s="6"/>
      <c r="N689" s="6"/>
      <c r="O689" s="9" t="s">
        <v>3160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1053</v>
      </c>
      <c r="F690" s="9" t="s">
        <v>2429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>
        <f t="shared" si="10"/>
        <v>16000</v>
      </c>
      <c r="M690" s="6"/>
      <c r="N690" s="6"/>
      <c r="O690" s="9" t="s">
        <v>3160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1054</v>
      </c>
      <c r="F691" s="9" t="s">
        <v>2430</v>
      </c>
      <c r="G691" s="9" t="s">
        <v>304</v>
      </c>
      <c r="H691" s="9" t="s">
        <v>311</v>
      </c>
      <c r="I691" s="10">
        <v>168</v>
      </c>
      <c r="J691" s="8">
        <v>152.68</v>
      </c>
      <c r="K691" s="8">
        <f>I691*J691</f>
        <v>25650.240000000002</v>
      </c>
      <c r="L691" s="6">
        <f t="shared" si="10"/>
        <v>25650.240000000002</v>
      </c>
      <c r="M691" s="6"/>
      <c r="N691" s="6"/>
      <c r="O691" s="9" t="s">
        <v>3160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1055</v>
      </c>
      <c r="F692" s="9" t="s">
        <v>2431</v>
      </c>
      <c r="G692" s="9" t="s">
        <v>304</v>
      </c>
      <c r="H692" s="9" t="s">
        <v>311</v>
      </c>
      <c r="I692" s="10">
        <v>141</v>
      </c>
      <c r="J692" s="8">
        <v>85.71</v>
      </c>
      <c r="K692" s="8">
        <f>I692*J692</f>
        <v>12085.109999999999</v>
      </c>
      <c r="L692" s="6">
        <f t="shared" si="10"/>
        <v>12085.109999999999</v>
      </c>
      <c r="M692" s="6"/>
      <c r="N692" s="6"/>
      <c r="O692" s="9" t="s">
        <v>3161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1056</v>
      </c>
      <c r="F693" s="9" t="s">
        <v>2432</v>
      </c>
      <c r="G693" s="9" t="s">
        <v>304</v>
      </c>
      <c r="H693" s="9" t="s">
        <v>311</v>
      </c>
      <c r="I693" s="10">
        <v>141</v>
      </c>
      <c r="J693" s="8">
        <v>171.43</v>
      </c>
      <c r="K693" s="8">
        <f>I693*J693</f>
        <v>24171.63</v>
      </c>
      <c r="L693" s="6">
        <f t="shared" si="10"/>
        <v>24171.63</v>
      </c>
      <c r="M693" s="6"/>
      <c r="N693" s="6"/>
      <c r="O693" s="9" t="s">
        <v>3161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1057</v>
      </c>
      <c r="F694" s="9" t="s">
        <v>2433</v>
      </c>
      <c r="G694" s="9" t="s">
        <v>304</v>
      </c>
      <c r="H694" s="9" t="s">
        <v>311</v>
      </c>
      <c r="I694" s="10">
        <v>50</v>
      </c>
      <c r="J694" s="8">
        <v>517.86</v>
      </c>
      <c r="K694" s="8">
        <f>I694*J694</f>
        <v>25893</v>
      </c>
      <c r="L694" s="6">
        <f t="shared" si="10"/>
        <v>25893</v>
      </c>
      <c r="M694" s="6"/>
      <c r="N694" s="6"/>
      <c r="O694" s="9" t="s">
        <v>3161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1058</v>
      </c>
      <c r="F695" s="9" t="s">
        <v>2434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>
        <f t="shared" si="10"/>
        <v>52965</v>
      </c>
      <c r="M695" s="6"/>
      <c r="N695" s="6"/>
      <c r="O695" s="9" t="s">
        <v>3160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1059</v>
      </c>
      <c r="F696" s="9" t="s">
        <v>2435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>
        <f t="shared" si="10"/>
        <v>19800</v>
      </c>
      <c r="M696" s="6"/>
      <c r="N696" s="6"/>
      <c r="O696" s="9" t="s">
        <v>3160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1060</v>
      </c>
      <c r="F697" s="9" t="s">
        <v>2436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3160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1061</v>
      </c>
      <c r="F698" s="9" t="s">
        <v>2437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>
        <f t="shared" si="10"/>
        <v>20250</v>
      </c>
      <c r="M698" s="6"/>
      <c r="N698" s="6"/>
      <c r="O698" s="9" t="s">
        <v>3161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1062</v>
      </c>
      <c r="F699" s="9" t="s">
        <v>2438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>
        <f t="shared" si="10"/>
        <v>16000</v>
      </c>
      <c r="M699" s="6"/>
      <c r="N699" s="6"/>
      <c r="O699" s="9" t="s">
        <v>3161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1063</v>
      </c>
      <c r="F700" s="9" t="s">
        <v>2439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>
        <f t="shared" si="10"/>
        <v>20000</v>
      </c>
      <c r="M700" s="6"/>
      <c r="N700" s="6"/>
      <c r="O700" s="9" t="s">
        <v>3161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1064</v>
      </c>
      <c r="F701" s="9" t="s">
        <v>2440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>
        <f t="shared" si="10"/>
        <v>5136.0000000000009</v>
      </c>
      <c r="M701" s="6"/>
      <c r="N701" s="6"/>
      <c r="O701" s="9" t="s">
        <v>3160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1065</v>
      </c>
      <c r="F702" s="9" t="s">
        <v>2441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>
        <f t="shared" si="10"/>
        <v>9095</v>
      </c>
      <c r="M702" s="6"/>
      <c r="N702" s="6"/>
      <c r="O702" s="9" t="s">
        <v>3160</v>
      </c>
      <c r="P702" s="9" t="s">
        <v>326</v>
      </c>
    </row>
    <row r="703" spans="2:16" ht="30" x14ac:dyDescent="0.2">
      <c r="B703" s="9" t="s">
        <v>336</v>
      </c>
      <c r="C703" s="9" t="s">
        <v>133</v>
      </c>
      <c r="D703" s="9" t="s">
        <v>132</v>
      </c>
      <c r="E703" s="9" t="s">
        <v>1066</v>
      </c>
      <c r="F703" s="9" t="s">
        <v>2442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>
        <f t="shared" si="10"/>
        <v>40320</v>
      </c>
      <c r="M703" s="6"/>
      <c r="N703" s="6"/>
      <c r="O703" s="9" t="s">
        <v>3160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1067</v>
      </c>
      <c r="F704" s="9" t="s">
        <v>2443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>
        <f t="shared" si="10"/>
        <v>26520</v>
      </c>
      <c r="M704" s="6"/>
      <c r="N704" s="6"/>
      <c r="O704" s="9" t="s">
        <v>3161</v>
      </c>
      <c r="P704" s="9" t="s">
        <v>320</v>
      </c>
    </row>
    <row r="705" spans="2:16" ht="60" x14ac:dyDescent="0.2">
      <c r="B705" s="9" t="s">
        <v>335</v>
      </c>
      <c r="C705" s="9" t="s">
        <v>135</v>
      </c>
      <c r="D705" s="9" t="s">
        <v>134</v>
      </c>
      <c r="E705" s="9" t="s">
        <v>1068</v>
      </c>
      <c r="F705" s="9" t="s">
        <v>2444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>
        <f t="shared" si="10"/>
        <v>896477.4</v>
      </c>
      <c r="M705" s="6"/>
      <c r="N705" s="6"/>
      <c r="O705" s="9" t="s">
        <v>3160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1069</v>
      </c>
      <c r="F706" s="9" t="s">
        <v>2445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>
        <f t="shared" si="10"/>
        <v>353550</v>
      </c>
      <c r="M706" s="6"/>
      <c r="N706" s="6"/>
      <c r="O706" s="9" t="s">
        <v>3161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1070</v>
      </c>
      <c r="F707" s="9" t="s">
        <v>2446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>
        <f t="shared" si="10"/>
        <v>99280</v>
      </c>
      <c r="M707" s="6"/>
      <c r="N707" s="6"/>
      <c r="O707" s="9" t="s">
        <v>3161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1071</v>
      </c>
      <c r="F708" s="9" t="s">
        <v>2447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>
        <f t="shared" si="10"/>
        <v>122320</v>
      </c>
      <c r="M708" s="6"/>
      <c r="N708" s="6"/>
      <c r="O708" s="9" t="s">
        <v>3160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1072</v>
      </c>
      <c r="F709" s="9" t="s">
        <v>2448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>
        <f t="shared" si="10"/>
        <v>170100</v>
      </c>
      <c r="M709" s="6"/>
      <c r="N709" s="6"/>
      <c r="O709" s="9" t="s">
        <v>3160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1073</v>
      </c>
      <c r="F710" s="9" t="s">
        <v>2449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>
        <f t="shared" si="10"/>
        <v>101750</v>
      </c>
      <c r="M710" s="6"/>
      <c r="N710" s="6"/>
      <c r="O710" s="9" t="s">
        <v>3160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1074</v>
      </c>
      <c r="F711" s="9" t="s">
        <v>2450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>
        <f t="shared" si="10"/>
        <v>265166</v>
      </c>
      <c r="M711" s="6"/>
      <c r="N711" s="6"/>
      <c r="O711" s="9" t="s">
        <v>3160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1075</v>
      </c>
      <c r="F712" s="9" t="s">
        <v>2451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>
        <f t="shared" si="10"/>
        <v>202230</v>
      </c>
      <c r="M712" s="6"/>
      <c r="N712" s="6"/>
      <c r="O712" s="9" t="s">
        <v>3161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1076</v>
      </c>
      <c r="F713" s="9" t="s">
        <v>2452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>
        <f t="shared" si="10"/>
        <v>154700</v>
      </c>
      <c r="M713" s="6"/>
      <c r="N713" s="6"/>
      <c r="O713" s="9" t="s">
        <v>3160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1077</v>
      </c>
      <c r="F714" s="9" t="s">
        <v>2453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>
        <f t="shared" si="10"/>
        <v>187500</v>
      </c>
      <c r="M714" s="6"/>
      <c r="N714" s="6"/>
      <c r="O714" s="9" t="s">
        <v>3160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1078</v>
      </c>
      <c r="F715" s="9" t="s">
        <v>2454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>
        <f t="shared" ref="L715:L778" si="11">K715</f>
        <v>46068</v>
      </c>
      <c r="M715" s="6"/>
      <c r="N715" s="6"/>
      <c r="O715" s="9" t="s">
        <v>3161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1079</v>
      </c>
      <c r="F716" s="9" t="s">
        <v>2455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>
        <f t="shared" si="11"/>
        <v>124000</v>
      </c>
      <c r="M716" s="6"/>
      <c r="N716" s="6"/>
      <c r="O716" s="9" t="s">
        <v>3160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1080</v>
      </c>
      <c r="F717" s="9" t="s">
        <v>2456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>
        <f t="shared" si="11"/>
        <v>225000</v>
      </c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1081</v>
      </c>
      <c r="F718" s="9" t="s">
        <v>2457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>
        <f t="shared" si="11"/>
        <v>29463</v>
      </c>
      <c r="M718" s="6"/>
      <c r="N718" s="6"/>
      <c r="O718" s="9" t="s">
        <v>3161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1082</v>
      </c>
      <c r="F719" s="9" t="s">
        <v>2458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>
        <f t="shared" si="11"/>
        <v>180000</v>
      </c>
      <c r="M719" s="6"/>
      <c r="N719" s="6"/>
      <c r="O719" s="9" t="s">
        <v>3161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1083</v>
      </c>
      <c r="F720" s="9" t="s">
        <v>2459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>
        <f t="shared" si="11"/>
        <v>34600</v>
      </c>
      <c r="M720" s="6"/>
      <c r="N720" s="6"/>
      <c r="O720" s="9" t="s">
        <v>3160</v>
      </c>
      <c r="P720" s="9" t="s">
        <v>317</v>
      </c>
    </row>
    <row r="721" spans="2:16" ht="75" x14ac:dyDescent="0.2">
      <c r="B721" s="9" t="s">
        <v>336</v>
      </c>
      <c r="C721" s="9" t="s">
        <v>135</v>
      </c>
      <c r="D721" s="9" t="s">
        <v>134</v>
      </c>
      <c r="E721" s="9" t="s">
        <v>1084</v>
      </c>
      <c r="F721" s="9" t="s">
        <v>2460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>
        <f t="shared" si="11"/>
        <v>50630</v>
      </c>
      <c r="M721" s="6"/>
      <c r="N721" s="6"/>
      <c r="O721" s="9" t="s">
        <v>3160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1085</v>
      </c>
      <c r="F722" s="9" t="s">
        <v>2461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>
        <f t="shared" si="11"/>
        <v>87856</v>
      </c>
      <c r="M722" s="6"/>
      <c r="N722" s="6"/>
      <c r="O722" s="9" t="s">
        <v>3161</v>
      </c>
      <c r="P722" s="9" t="s">
        <v>320</v>
      </c>
    </row>
    <row r="723" spans="2:16" ht="45" x14ac:dyDescent="0.2">
      <c r="B723" s="9" t="s">
        <v>335</v>
      </c>
      <c r="C723" s="9" t="s">
        <v>136</v>
      </c>
      <c r="D723" s="9" t="s">
        <v>136</v>
      </c>
      <c r="E723" s="9" t="s">
        <v>1086</v>
      </c>
      <c r="F723" s="9" t="s">
        <v>2462</v>
      </c>
      <c r="G723" s="9" t="s">
        <v>304</v>
      </c>
      <c r="H723" s="9" t="s">
        <v>312</v>
      </c>
      <c r="I723" s="10">
        <v>90</v>
      </c>
      <c r="J723" s="8">
        <v>36.31</v>
      </c>
      <c r="K723" s="8">
        <f>I723*J723</f>
        <v>3267.9</v>
      </c>
      <c r="L723" s="6">
        <f t="shared" si="11"/>
        <v>3267.9</v>
      </c>
      <c r="M723" s="6"/>
      <c r="N723" s="6"/>
      <c r="O723" s="9" t="s">
        <v>3161</v>
      </c>
      <c r="P723" s="9" t="s">
        <v>325</v>
      </c>
    </row>
    <row r="724" spans="2:16" ht="45" x14ac:dyDescent="0.2">
      <c r="B724" s="9" t="s">
        <v>335</v>
      </c>
      <c r="C724" s="9" t="s">
        <v>136</v>
      </c>
      <c r="D724" s="9" t="s">
        <v>136</v>
      </c>
      <c r="E724" s="9" t="s">
        <v>1087</v>
      </c>
      <c r="F724" s="9" t="s">
        <v>2463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>
        <f t="shared" si="11"/>
        <v>13856.5</v>
      </c>
      <c r="M724" s="6"/>
      <c r="N724" s="6"/>
      <c r="O724" s="9" t="s">
        <v>3161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1088</v>
      </c>
      <c r="F725" s="9" t="s">
        <v>2464</v>
      </c>
      <c r="G725" s="9" t="s">
        <v>304</v>
      </c>
      <c r="H725" s="9" t="s">
        <v>312</v>
      </c>
      <c r="I725" s="10">
        <v>20</v>
      </c>
      <c r="J725" s="8">
        <v>525.89</v>
      </c>
      <c r="K725" s="8">
        <f>I725*J725</f>
        <v>10517.8</v>
      </c>
      <c r="L725" s="6">
        <f t="shared" si="11"/>
        <v>10517.8</v>
      </c>
      <c r="M725" s="6"/>
      <c r="N725" s="6"/>
      <c r="O725" s="9" t="s">
        <v>3161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1089</v>
      </c>
      <c r="F726" s="9" t="s">
        <v>2465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>
        <f t="shared" si="11"/>
        <v>21187.5</v>
      </c>
      <c r="M726" s="6"/>
      <c r="N726" s="6"/>
      <c r="O726" s="9" t="s">
        <v>3161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1090</v>
      </c>
      <c r="F727" s="9" t="s">
        <v>2466</v>
      </c>
      <c r="G727" s="9" t="s">
        <v>304</v>
      </c>
      <c r="H727" s="9" t="s">
        <v>312</v>
      </c>
      <c r="I727" s="10">
        <v>32</v>
      </c>
      <c r="J727" s="8">
        <v>267.86</v>
      </c>
      <c r="K727" s="8">
        <f>I727*J727</f>
        <v>8571.52</v>
      </c>
      <c r="L727" s="6">
        <f t="shared" si="11"/>
        <v>8571.52</v>
      </c>
      <c r="M727" s="6"/>
      <c r="N727" s="6"/>
      <c r="O727" s="9" t="s">
        <v>3160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1091</v>
      </c>
      <c r="F728" s="9" t="s">
        <v>2467</v>
      </c>
      <c r="G728" s="9" t="s">
        <v>304</v>
      </c>
      <c r="H728" s="9" t="s">
        <v>312</v>
      </c>
      <c r="I728" s="10">
        <v>75</v>
      </c>
      <c r="J728" s="8">
        <v>147.32</v>
      </c>
      <c r="K728" s="8">
        <f>I728*J728</f>
        <v>11049</v>
      </c>
      <c r="L728" s="6">
        <f t="shared" si="11"/>
        <v>11049</v>
      </c>
      <c r="M728" s="6"/>
      <c r="N728" s="6"/>
      <c r="O728" s="9" t="s">
        <v>3161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1092</v>
      </c>
      <c r="F729" s="9" t="s">
        <v>2468</v>
      </c>
      <c r="G729" s="9" t="s">
        <v>304</v>
      </c>
      <c r="H729" s="9" t="s">
        <v>312</v>
      </c>
      <c r="I729" s="10">
        <v>60</v>
      </c>
      <c r="J729" s="8">
        <v>365.17857142857139</v>
      </c>
      <c r="K729" s="8">
        <v>21910.714285714283</v>
      </c>
      <c r="L729" s="6">
        <f t="shared" si="11"/>
        <v>21910.714285714283</v>
      </c>
      <c r="M729" s="6"/>
      <c r="N729" s="6"/>
      <c r="O729" s="9" t="s">
        <v>3161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1093</v>
      </c>
      <c r="F730" s="9" t="s">
        <v>2469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>
        <f t="shared" si="11"/>
        <v>12075</v>
      </c>
      <c r="M730" s="6"/>
      <c r="N730" s="6"/>
      <c r="O730" s="9" t="s">
        <v>3160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1094</v>
      </c>
      <c r="F731" s="9" t="s">
        <v>2470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>
        <f t="shared" si="11"/>
        <v>11640</v>
      </c>
      <c r="M731" s="6"/>
      <c r="N731" s="6"/>
      <c r="O731" s="9" t="s">
        <v>3160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1095</v>
      </c>
      <c r="F732" s="9" t="s">
        <v>2471</v>
      </c>
      <c r="G732" s="9" t="s">
        <v>304</v>
      </c>
      <c r="H732" s="9" t="s">
        <v>312</v>
      </c>
      <c r="I732" s="10">
        <v>25</v>
      </c>
      <c r="J732" s="8">
        <v>695.54</v>
      </c>
      <c r="K732" s="8">
        <f>I732*J732</f>
        <v>17388.5</v>
      </c>
      <c r="L732" s="6">
        <f t="shared" si="11"/>
        <v>17388.5</v>
      </c>
      <c r="M732" s="6"/>
      <c r="N732" s="6"/>
      <c r="O732" s="9" t="s">
        <v>3161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1096</v>
      </c>
      <c r="F733" s="9" t="s">
        <v>2472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>
        <f t="shared" si="11"/>
        <v>10275</v>
      </c>
      <c r="M733" s="6"/>
      <c r="N733" s="6"/>
      <c r="O733" s="9" t="s">
        <v>3160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1097</v>
      </c>
      <c r="F734" s="9" t="s">
        <v>2473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>
        <f t="shared" si="11"/>
        <v>25500</v>
      </c>
      <c r="M734" s="6"/>
      <c r="N734" s="6"/>
      <c r="O734" s="9" t="s">
        <v>3160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1098</v>
      </c>
      <c r="F735" s="9" t="s">
        <v>2474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>
        <f t="shared" si="11"/>
        <v>9750</v>
      </c>
      <c r="M735" s="6"/>
      <c r="N735" s="6"/>
      <c r="O735" s="9" t="s">
        <v>3161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1099</v>
      </c>
      <c r="F736" s="9" t="s">
        <v>2475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>
        <f t="shared" si="11"/>
        <v>18000</v>
      </c>
      <c r="M736" s="6"/>
      <c r="N736" s="6"/>
      <c r="O736" s="9" t="s">
        <v>3161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1100</v>
      </c>
      <c r="F737" s="9" t="s">
        <v>2476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>
        <f t="shared" si="11"/>
        <v>7650.5</v>
      </c>
      <c r="M737" s="6"/>
      <c r="N737" s="6"/>
      <c r="O737" s="9" t="s">
        <v>3160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1101</v>
      </c>
      <c r="F738" s="9" t="s">
        <v>2477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>
        <f t="shared" si="11"/>
        <v>1476.6000000000001</v>
      </c>
      <c r="M738" s="6"/>
      <c r="N738" s="6"/>
      <c r="O738" s="9" t="s">
        <v>3160</v>
      </c>
      <c r="P738" s="9" t="s">
        <v>326</v>
      </c>
    </row>
    <row r="739" spans="2:16" ht="60" x14ac:dyDescent="0.2">
      <c r="B739" s="9" t="s">
        <v>336</v>
      </c>
      <c r="C739" s="9" t="s">
        <v>136</v>
      </c>
      <c r="D739" s="9" t="s">
        <v>136</v>
      </c>
      <c r="E739" s="9" t="s">
        <v>1102</v>
      </c>
      <c r="F739" s="9" t="s">
        <v>2478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>
        <f t="shared" si="11"/>
        <v>1625</v>
      </c>
      <c r="M739" s="6"/>
      <c r="N739" s="6"/>
      <c r="O739" s="9" t="s">
        <v>3160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1103</v>
      </c>
      <c r="F740" s="9" t="s">
        <v>2479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>
        <f t="shared" si="11"/>
        <v>12600</v>
      </c>
      <c r="M740" s="6"/>
      <c r="N740" s="6"/>
      <c r="O740" s="9" t="s">
        <v>3161</v>
      </c>
      <c r="P740" s="9" t="s">
        <v>320</v>
      </c>
    </row>
    <row r="741" spans="2:16" ht="60" x14ac:dyDescent="0.2">
      <c r="B741" s="9" t="s">
        <v>287</v>
      </c>
      <c r="C741" s="9" t="s">
        <v>368</v>
      </c>
      <c r="D741" s="9" t="s">
        <v>394</v>
      </c>
      <c r="E741" s="9" t="s">
        <v>1104</v>
      </c>
      <c r="F741" s="9" t="s">
        <v>2480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>
        <f t="shared" si="11"/>
        <v>19260</v>
      </c>
      <c r="M741" s="6"/>
      <c r="N741" s="6"/>
      <c r="O741" s="9" t="s">
        <v>3160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395</v>
      </c>
      <c r="E742" s="9" t="s">
        <v>1105</v>
      </c>
      <c r="F742" s="9" t="s">
        <v>2481</v>
      </c>
      <c r="G742" s="9" t="s">
        <v>304</v>
      </c>
      <c r="H742" s="9" t="s">
        <v>311</v>
      </c>
      <c r="I742" s="10">
        <v>51</v>
      </c>
      <c r="J742" s="8">
        <v>209.82</v>
      </c>
      <c r="K742" s="8">
        <f>I742*J742</f>
        <v>10700.82</v>
      </c>
      <c r="L742" s="6">
        <f t="shared" si="11"/>
        <v>10700.82</v>
      </c>
      <c r="M742" s="6"/>
      <c r="N742" s="6"/>
      <c r="O742" s="9" t="s">
        <v>3161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395</v>
      </c>
      <c r="E743" s="9" t="s">
        <v>1106</v>
      </c>
      <c r="F743" s="9" t="s">
        <v>2482</v>
      </c>
      <c r="G743" s="9" t="s">
        <v>304</v>
      </c>
      <c r="H743" s="9" t="s">
        <v>311</v>
      </c>
      <c r="I743" s="10">
        <v>150</v>
      </c>
      <c r="J743" s="8">
        <v>177.68</v>
      </c>
      <c r="K743" s="8">
        <f>I743*J743</f>
        <v>26652</v>
      </c>
      <c r="L743" s="6">
        <f t="shared" si="11"/>
        <v>26652</v>
      </c>
      <c r="M743" s="6"/>
      <c r="N743" s="6"/>
      <c r="O743" s="9" t="s">
        <v>3161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395</v>
      </c>
      <c r="E744" s="9" t="s">
        <v>1107</v>
      </c>
      <c r="F744" s="9" t="s">
        <v>2483</v>
      </c>
      <c r="G744" s="9" t="s">
        <v>304</v>
      </c>
      <c r="H744" s="9" t="s">
        <v>311</v>
      </c>
      <c r="I744" s="10">
        <v>94</v>
      </c>
      <c r="J744" s="8">
        <v>257.14</v>
      </c>
      <c r="K744" s="8">
        <f>I744*J744</f>
        <v>24171.16</v>
      </c>
      <c r="L744" s="6">
        <f t="shared" si="11"/>
        <v>24171.16</v>
      </c>
      <c r="M744" s="6"/>
      <c r="N744" s="6"/>
      <c r="O744" s="9" t="s">
        <v>3161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395</v>
      </c>
      <c r="E745" s="9" t="s">
        <v>1108</v>
      </c>
      <c r="F745" s="9" t="s">
        <v>2484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>
        <f t="shared" si="11"/>
        <v>7500</v>
      </c>
      <c r="M745" s="6"/>
      <c r="N745" s="6"/>
      <c r="O745" s="9" t="s">
        <v>3161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395</v>
      </c>
      <c r="E746" s="9" t="s">
        <v>1109</v>
      </c>
      <c r="F746" s="9" t="s">
        <v>2485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>
        <f t="shared" si="11"/>
        <v>32000</v>
      </c>
      <c r="M746" s="6"/>
      <c r="N746" s="6"/>
      <c r="O746" s="9" t="s">
        <v>3161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395</v>
      </c>
      <c r="E747" s="9" t="s">
        <v>1110</v>
      </c>
      <c r="F747" s="9" t="s">
        <v>2486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>
        <f t="shared" si="11"/>
        <v>6570</v>
      </c>
      <c r="M747" s="6"/>
      <c r="N747" s="6"/>
      <c r="O747" s="9" t="s">
        <v>3160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395</v>
      </c>
      <c r="E748" s="9" t="s">
        <v>1111</v>
      </c>
      <c r="F748" s="9" t="s">
        <v>2487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>
        <f t="shared" si="11"/>
        <v>8560</v>
      </c>
      <c r="M748" s="6"/>
      <c r="N748" s="6"/>
      <c r="O748" s="9" t="s">
        <v>3160</v>
      </c>
      <c r="P748" s="9" t="s">
        <v>326</v>
      </c>
    </row>
    <row r="749" spans="2:16" ht="60" x14ac:dyDescent="0.2">
      <c r="B749" s="9" t="s">
        <v>336</v>
      </c>
      <c r="C749" s="9" t="s">
        <v>137</v>
      </c>
      <c r="D749" s="9" t="s">
        <v>395</v>
      </c>
      <c r="E749" s="9" t="s">
        <v>1112</v>
      </c>
      <c r="F749" s="9" t="s">
        <v>2488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>
        <f t="shared" si="11"/>
        <v>7200</v>
      </c>
      <c r="M749" s="6"/>
      <c r="N749" s="6"/>
      <c r="O749" s="9" t="s">
        <v>3160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395</v>
      </c>
      <c r="E750" s="9" t="s">
        <v>1113</v>
      </c>
      <c r="F750" s="9" t="s">
        <v>2489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>
        <f t="shared" si="11"/>
        <v>12480</v>
      </c>
      <c r="M750" s="6"/>
      <c r="N750" s="6"/>
      <c r="O750" s="9" t="s">
        <v>3161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1114</v>
      </c>
      <c r="F751" s="9" t="s">
        <v>2490</v>
      </c>
      <c r="G751" s="9" t="s">
        <v>304</v>
      </c>
      <c r="H751" s="9" t="s">
        <v>309</v>
      </c>
      <c r="I751" s="10">
        <v>30</v>
      </c>
      <c r="J751" s="8">
        <v>1605.36</v>
      </c>
      <c r="K751" s="8">
        <f>I751*J751</f>
        <v>48160.799999999996</v>
      </c>
      <c r="L751" s="6">
        <f t="shared" si="11"/>
        <v>48160.799999999996</v>
      </c>
      <c r="M751" s="6"/>
      <c r="N751" s="6"/>
      <c r="O751" s="9" t="s">
        <v>3161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1115</v>
      </c>
      <c r="F752" s="9" t="s">
        <v>2491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>
        <f t="shared" si="11"/>
        <v>13000</v>
      </c>
      <c r="M752" s="6"/>
      <c r="N752" s="6"/>
      <c r="O752" s="9" t="s">
        <v>3161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1116</v>
      </c>
      <c r="F753" s="9" t="s">
        <v>2492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>
        <f t="shared" si="11"/>
        <v>43456.800000000003</v>
      </c>
      <c r="M753" s="6"/>
      <c r="N753" s="6"/>
      <c r="O753" s="9" t="s">
        <v>3160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1117</v>
      </c>
      <c r="F754" s="9" t="s">
        <v>2493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>
        <f t="shared" si="11"/>
        <v>13000</v>
      </c>
      <c r="M754" s="6"/>
      <c r="N754" s="6"/>
      <c r="O754" s="9" t="s">
        <v>3161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1118</v>
      </c>
      <c r="F755" s="9" t="s">
        <v>2494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>
        <f t="shared" si="11"/>
        <v>9600</v>
      </c>
      <c r="M755" s="6"/>
      <c r="N755" s="6"/>
      <c r="O755" s="9" t="s">
        <v>3160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1119</v>
      </c>
      <c r="F756" s="9" t="s">
        <v>2495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>
        <f t="shared" si="11"/>
        <v>48180</v>
      </c>
      <c r="M756" s="6"/>
      <c r="N756" s="6"/>
      <c r="O756" s="9" t="s">
        <v>3160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1120</v>
      </c>
      <c r="F757" s="9" t="s">
        <v>2496</v>
      </c>
      <c r="G757" s="9" t="s">
        <v>304</v>
      </c>
      <c r="H757" s="9" t="s">
        <v>303</v>
      </c>
      <c r="I757" s="10">
        <v>1000</v>
      </c>
      <c r="J757" s="8">
        <v>9.82</v>
      </c>
      <c r="K757" s="8">
        <f>I757*J757</f>
        <v>9820</v>
      </c>
      <c r="L757" s="6">
        <f t="shared" si="11"/>
        <v>9820</v>
      </c>
      <c r="M757" s="6"/>
      <c r="N757" s="6"/>
      <c r="O757" s="9" t="s">
        <v>3161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1121</v>
      </c>
      <c r="F758" s="9" t="s">
        <v>2497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>
        <f t="shared" si="11"/>
        <v>91020</v>
      </c>
      <c r="M758" s="6"/>
      <c r="N758" s="6"/>
      <c r="O758" s="9" t="s">
        <v>3161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1122</v>
      </c>
      <c r="F759" s="9" t="s">
        <v>2498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>
        <f t="shared" si="11"/>
        <v>13375</v>
      </c>
      <c r="M759" s="6"/>
      <c r="N759" s="6"/>
      <c r="O759" s="9" t="s">
        <v>3160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1123</v>
      </c>
      <c r="F760" s="9" t="s">
        <v>2499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>
        <f t="shared" si="11"/>
        <v>6249.9999999999991</v>
      </c>
      <c r="M760" s="6"/>
      <c r="N760" s="6"/>
      <c r="O760" s="9" t="s">
        <v>3160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1124</v>
      </c>
      <c r="F761" s="9" t="s">
        <v>2500</v>
      </c>
      <c r="G761" s="9" t="s">
        <v>304</v>
      </c>
      <c r="H761" s="9" t="s">
        <v>303</v>
      </c>
      <c r="I761" s="10">
        <v>5000</v>
      </c>
      <c r="J761" s="8">
        <v>8.93</v>
      </c>
      <c r="K761" s="8">
        <f>I761*J761</f>
        <v>44650</v>
      </c>
      <c r="L761" s="6">
        <f t="shared" si="11"/>
        <v>44650</v>
      </c>
      <c r="M761" s="6"/>
      <c r="N761" s="6"/>
      <c r="O761" s="9" t="s">
        <v>3160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1125</v>
      </c>
      <c r="F762" s="9" t="s">
        <v>2501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>
        <f t="shared" si="11"/>
        <v>74999.999999999985</v>
      </c>
      <c r="M762" s="6"/>
      <c r="N762" s="6"/>
      <c r="O762" s="9" t="s">
        <v>3160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1126</v>
      </c>
      <c r="F763" s="9" t="s">
        <v>2502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>
        <f t="shared" si="11"/>
        <v>67500</v>
      </c>
      <c r="M763" s="6"/>
      <c r="N763" s="6"/>
      <c r="O763" s="9" t="s">
        <v>3160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1127</v>
      </c>
      <c r="F764" s="9" t="s">
        <v>2503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>
        <f t="shared" si="11"/>
        <v>17400</v>
      </c>
      <c r="M764" s="6"/>
      <c r="N764" s="6"/>
      <c r="O764" s="9" t="s">
        <v>3161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1128</v>
      </c>
      <c r="F765" s="9" t="s">
        <v>2504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>
        <f t="shared" si="11"/>
        <v>23200</v>
      </c>
      <c r="M765" s="6"/>
      <c r="N765" s="6"/>
      <c r="O765" s="9" t="s">
        <v>3161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1129</v>
      </c>
      <c r="F766" s="9" t="s">
        <v>2505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>
        <f t="shared" si="11"/>
        <v>60000</v>
      </c>
      <c r="M766" s="6"/>
      <c r="N766" s="6"/>
      <c r="O766" s="9" t="s">
        <v>3161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1130</v>
      </c>
      <c r="F767" s="9" t="s">
        <v>2506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>
        <f t="shared" si="11"/>
        <v>16500</v>
      </c>
      <c r="M767" s="6"/>
      <c r="N767" s="6"/>
      <c r="O767" s="9" t="s">
        <v>3161</v>
      </c>
      <c r="P767" s="9" t="s">
        <v>320</v>
      </c>
    </row>
    <row r="768" spans="2:16" ht="45" x14ac:dyDescent="0.2">
      <c r="B768" s="9" t="s">
        <v>336</v>
      </c>
      <c r="C768" s="9" t="s">
        <v>219</v>
      </c>
      <c r="D768" s="9" t="s">
        <v>218</v>
      </c>
      <c r="E768" s="9" t="s">
        <v>1131</v>
      </c>
      <c r="F768" s="9" t="s">
        <v>2507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>
        <f t="shared" si="11"/>
        <v>70800</v>
      </c>
      <c r="M768" s="6"/>
      <c r="N768" s="6"/>
      <c r="O768" s="9" t="s">
        <v>3160</v>
      </c>
      <c r="P768" s="9" t="s">
        <v>326</v>
      </c>
    </row>
    <row r="769" spans="2:16" ht="30" x14ac:dyDescent="0.2">
      <c r="B769" s="9" t="s">
        <v>290</v>
      </c>
      <c r="C769" s="9" t="s">
        <v>369</v>
      </c>
      <c r="D769" s="9" t="s">
        <v>396</v>
      </c>
      <c r="E769" s="9" t="s">
        <v>1132</v>
      </c>
      <c r="F769" s="9" t="s">
        <v>2508</v>
      </c>
      <c r="G769" s="9" t="s">
        <v>403</v>
      </c>
      <c r="H769" s="9" t="s">
        <v>303</v>
      </c>
      <c r="I769" s="10">
        <v>4</v>
      </c>
      <c r="J769" s="8">
        <v>28045.53</v>
      </c>
      <c r="K769" s="8">
        <v>112182.12</v>
      </c>
      <c r="L769" s="6">
        <f t="shared" si="11"/>
        <v>112182.12</v>
      </c>
      <c r="M769" s="6"/>
      <c r="N769" s="6"/>
      <c r="O769" s="9" t="s">
        <v>3161</v>
      </c>
      <c r="P769" s="9" t="s">
        <v>325</v>
      </c>
    </row>
    <row r="770" spans="2:16" ht="45" x14ac:dyDescent="0.2">
      <c r="B770" s="9" t="s">
        <v>335</v>
      </c>
      <c r="C770" s="9" t="s">
        <v>138</v>
      </c>
      <c r="D770" s="9" t="s">
        <v>138</v>
      </c>
      <c r="E770" s="9" t="s">
        <v>1133</v>
      </c>
      <c r="F770" s="9" t="s">
        <v>2509</v>
      </c>
      <c r="G770" s="9" t="s">
        <v>304</v>
      </c>
      <c r="H770" s="9" t="s">
        <v>303</v>
      </c>
      <c r="I770" s="10">
        <v>25</v>
      </c>
      <c r="J770" s="8">
        <v>734.67</v>
      </c>
      <c r="K770" s="8">
        <f>I770*J770</f>
        <v>18366.75</v>
      </c>
      <c r="L770" s="6">
        <f t="shared" si="11"/>
        <v>18366.75</v>
      </c>
      <c r="M770" s="6"/>
      <c r="N770" s="6"/>
      <c r="O770" s="9" t="s">
        <v>3161</v>
      </c>
      <c r="P770" s="9" t="s">
        <v>325</v>
      </c>
    </row>
    <row r="771" spans="2:16" ht="45" x14ac:dyDescent="0.2">
      <c r="B771" s="9" t="s">
        <v>335</v>
      </c>
      <c r="C771" s="9" t="s">
        <v>138</v>
      </c>
      <c r="D771" s="9" t="s">
        <v>138</v>
      </c>
      <c r="E771" s="9" t="s">
        <v>1134</v>
      </c>
      <c r="F771" s="9" t="s">
        <v>2510</v>
      </c>
      <c r="G771" s="9" t="s">
        <v>304</v>
      </c>
      <c r="H771" s="9" t="s">
        <v>303</v>
      </c>
      <c r="I771" s="10">
        <v>1</v>
      </c>
      <c r="J771" s="8">
        <v>10746.81</v>
      </c>
      <c r="K771" s="8">
        <f>I771*J771</f>
        <v>10746.81</v>
      </c>
      <c r="L771" s="6">
        <f t="shared" si="11"/>
        <v>10746.81</v>
      </c>
      <c r="M771" s="6"/>
      <c r="N771" s="6"/>
      <c r="O771" s="9" t="s">
        <v>3161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1135</v>
      </c>
      <c r="F772" s="9" t="s">
        <v>2511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>
        <f t="shared" si="11"/>
        <v>10500</v>
      </c>
      <c r="M772" s="6"/>
      <c r="N772" s="6"/>
      <c r="O772" s="9" t="s">
        <v>3161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1136</v>
      </c>
      <c r="F773" s="9" t="s">
        <v>2512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>
        <f t="shared" si="11"/>
        <v>6026.7</v>
      </c>
      <c r="M773" s="6"/>
      <c r="N773" s="6"/>
      <c r="O773" s="9" t="s">
        <v>3160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1137</v>
      </c>
      <c r="F774" s="9" t="s">
        <v>2513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>
        <f t="shared" si="11"/>
        <v>25089.25</v>
      </c>
      <c r="M774" s="6"/>
      <c r="N774" s="6"/>
      <c r="O774" s="9" t="s">
        <v>3160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1138</v>
      </c>
      <c r="F775" s="9" t="s">
        <v>2514</v>
      </c>
      <c r="G775" s="9" t="s">
        <v>304</v>
      </c>
      <c r="H775" s="9" t="s">
        <v>303</v>
      </c>
      <c r="I775" s="10">
        <v>6</v>
      </c>
      <c r="J775" s="8">
        <v>1433.04</v>
      </c>
      <c r="K775" s="8">
        <f>I775*J775</f>
        <v>8598.24</v>
      </c>
      <c r="L775" s="6">
        <f t="shared" si="11"/>
        <v>8598.24</v>
      </c>
      <c r="M775" s="6"/>
      <c r="N775" s="6"/>
      <c r="O775" s="9" t="s">
        <v>3161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1139</v>
      </c>
      <c r="F776" s="9" t="s">
        <v>2515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>
        <f t="shared" si="11"/>
        <v>7812.5</v>
      </c>
      <c r="M776" s="6"/>
      <c r="N776" s="6"/>
      <c r="O776" s="9" t="s">
        <v>3161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1140</v>
      </c>
      <c r="F777" s="9" t="s">
        <v>2516</v>
      </c>
      <c r="G777" s="9" t="s">
        <v>304</v>
      </c>
      <c r="H777" s="9" t="s">
        <v>303</v>
      </c>
      <c r="I777" s="10">
        <v>13</v>
      </c>
      <c r="J777" s="8">
        <v>420.54</v>
      </c>
      <c r="K777" s="8">
        <f>I777*J777</f>
        <v>5467.02</v>
      </c>
      <c r="L777" s="6">
        <f t="shared" si="11"/>
        <v>5467.02</v>
      </c>
      <c r="M777" s="6"/>
      <c r="N777" s="6"/>
      <c r="O777" s="9" t="s">
        <v>3160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1141</v>
      </c>
      <c r="F778" s="9" t="s">
        <v>2517</v>
      </c>
      <c r="G778" s="9" t="s">
        <v>304</v>
      </c>
      <c r="H778" s="9" t="s">
        <v>303</v>
      </c>
      <c r="I778" s="10">
        <v>18</v>
      </c>
      <c r="J778" s="8">
        <v>714.29</v>
      </c>
      <c r="K778" s="8">
        <f>I778*J778</f>
        <v>12857.22</v>
      </c>
      <c r="L778" s="6">
        <f t="shared" si="11"/>
        <v>12857.22</v>
      </c>
      <c r="M778" s="6"/>
      <c r="N778" s="6"/>
      <c r="O778" s="9" t="s">
        <v>3160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1142</v>
      </c>
      <c r="F779" s="9" t="s">
        <v>2518</v>
      </c>
      <c r="G779" s="9" t="s">
        <v>304</v>
      </c>
      <c r="H779" s="9" t="s">
        <v>303</v>
      </c>
      <c r="I779" s="10">
        <v>18</v>
      </c>
      <c r="J779" s="8">
        <v>1194.6400000000001</v>
      </c>
      <c r="K779" s="8">
        <f>I779*J779</f>
        <v>21503.52</v>
      </c>
      <c r="L779" s="6">
        <f t="shared" ref="L779:L818" si="12">K779</f>
        <v>21503.52</v>
      </c>
      <c r="M779" s="6"/>
      <c r="N779" s="6"/>
      <c r="O779" s="9" t="s">
        <v>3160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1143</v>
      </c>
      <c r="F780" s="9" t="s">
        <v>2519</v>
      </c>
      <c r="G780" s="9" t="s">
        <v>304</v>
      </c>
      <c r="H780" s="9" t="s">
        <v>303</v>
      </c>
      <c r="I780" s="10">
        <v>7</v>
      </c>
      <c r="J780" s="8">
        <v>777.68</v>
      </c>
      <c r="K780" s="8">
        <f>I780*J780</f>
        <v>5443.7599999999993</v>
      </c>
      <c r="L780" s="6">
        <f t="shared" si="12"/>
        <v>5443.7599999999993</v>
      </c>
      <c r="M780" s="6"/>
      <c r="N780" s="6"/>
      <c r="O780" s="9" t="s">
        <v>3160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1144</v>
      </c>
      <c r="F781" s="9" t="s">
        <v>2520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>
        <f t="shared" si="12"/>
        <v>4900</v>
      </c>
      <c r="M781" s="6"/>
      <c r="N781" s="6"/>
      <c r="O781" s="9" t="s">
        <v>3161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1145</v>
      </c>
      <c r="F782" s="9" t="s">
        <v>2521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>
        <f t="shared" si="12"/>
        <v>6000</v>
      </c>
      <c r="M782" s="6"/>
      <c r="N782" s="6"/>
      <c r="O782" s="9" t="s">
        <v>3160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1146</v>
      </c>
      <c r="F783" s="9" t="s">
        <v>2522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>
        <f t="shared" si="12"/>
        <v>17000</v>
      </c>
      <c r="M783" s="6"/>
      <c r="N783" s="6"/>
      <c r="O783" s="9" t="s">
        <v>3160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1147</v>
      </c>
      <c r="F784" s="9" t="s">
        <v>2523</v>
      </c>
      <c r="G784" s="9" t="s">
        <v>304</v>
      </c>
      <c r="H784" s="9" t="s">
        <v>303</v>
      </c>
      <c r="I784" s="10">
        <v>5</v>
      </c>
      <c r="J784" s="8">
        <v>1711.61</v>
      </c>
      <c r="K784" s="8">
        <f>I784*J784</f>
        <v>8558.0499999999993</v>
      </c>
      <c r="L784" s="6">
        <f t="shared" si="12"/>
        <v>8558.0499999999993</v>
      </c>
      <c r="M784" s="6"/>
      <c r="N784" s="6"/>
      <c r="O784" s="9" t="s">
        <v>3161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1148</v>
      </c>
      <c r="F785" s="9" t="s">
        <v>2524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>
        <f t="shared" si="12"/>
        <v>13928.55</v>
      </c>
      <c r="M785" s="6"/>
      <c r="N785" s="6"/>
      <c r="O785" s="9" t="s">
        <v>3161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1149</v>
      </c>
      <c r="F786" s="9" t="s">
        <v>2525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>
        <f t="shared" si="12"/>
        <v>4280</v>
      </c>
      <c r="M786" s="6"/>
      <c r="N786" s="6"/>
      <c r="O786" s="9" t="s">
        <v>3160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1150</v>
      </c>
      <c r="F787" s="9" t="s">
        <v>2526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>
        <f t="shared" si="12"/>
        <v>20020</v>
      </c>
      <c r="M787" s="6"/>
      <c r="N787" s="6"/>
      <c r="O787" s="9" t="s">
        <v>3160</v>
      </c>
      <c r="P787" s="9" t="s">
        <v>326</v>
      </c>
    </row>
    <row r="788" spans="2:16" ht="90" x14ac:dyDescent="0.2">
      <c r="B788" s="9" t="s">
        <v>336</v>
      </c>
      <c r="C788" s="9" t="s">
        <v>138</v>
      </c>
      <c r="D788" s="9" t="s">
        <v>138</v>
      </c>
      <c r="E788" s="9" t="s">
        <v>1151</v>
      </c>
      <c r="F788" s="9" t="s">
        <v>2527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>
        <f t="shared" si="12"/>
        <v>2996</v>
      </c>
      <c r="M788" s="6"/>
      <c r="N788" s="6"/>
      <c r="O788" s="9" t="s">
        <v>3160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1152</v>
      </c>
      <c r="F789" s="9" t="s">
        <v>2528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>
        <f t="shared" si="12"/>
        <v>7000</v>
      </c>
      <c r="M789" s="6"/>
      <c r="N789" s="6"/>
      <c r="O789" s="9" t="s">
        <v>3161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1153</v>
      </c>
      <c r="F790" s="9" t="s">
        <v>2529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>
        <f t="shared" si="12"/>
        <v>9285.64</v>
      </c>
      <c r="M790" s="6"/>
      <c r="N790" s="6"/>
      <c r="O790" s="9" t="s">
        <v>3160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1154</v>
      </c>
      <c r="F791" s="9" t="s">
        <v>2530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>
        <f t="shared" si="12"/>
        <v>32068.54</v>
      </c>
      <c r="M791" s="6"/>
      <c r="N791" s="6"/>
      <c r="O791" s="9" t="s">
        <v>3160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1155</v>
      </c>
      <c r="F792" s="9" t="s">
        <v>2531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>
        <f t="shared" si="12"/>
        <v>32499.999999999993</v>
      </c>
      <c r="M792" s="6"/>
      <c r="N792" s="6"/>
      <c r="O792" s="9" t="s">
        <v>3160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1156</v>
      </c>
      <c r="F793" s="9" t="s">
        <v>2532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>
        <f t="shared" si="12"/>
        <v>16600</v>
      </c>
      <c r="M793" s="6"/>
      <c r="N793" s="6"/>
      <c r="O793" s="9" t="s">
        <v>3160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1157</v>
      </c>
      <c r="F794" s="9" t="s">
        <v>2533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>
        <f t="shared" si="12"/>
        <v>56399.999999999993</v>
      </c>
      <c r="M794" s="6"/>
      <c r="N794" s="6"/>
      <c r="O794" s="9" t="s">
        <v>3161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1158</v>
      </c>
      <c r="F795" s="9" t="s">
        <v>2534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>
        <f t="shared" si="12"/>
        <v>58300</v>
      </c>
      <c r="M795" s="6"/>
      <c r="N795" s="6"/>
      <c r="O795" s="9" t="s">
        <v>3160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1159</v>
      </c>
      <c r="F796" s="9" t="s">
        <v>2535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>
        <f t="shared" si="12"/>
        <v>16713.84</v>
      </c>
      <c r="M796" s="6"/>
      <c r="N796" s="6"/>
      <c r="O796" s="9" t="s">
        <v>3161</v>
      </c>
      <c r="P796" s="9" t="s">
        <v>320</v>
      </c>
    </row>
    <row r="797" spans="2:16" ht="30" x14ac:dyDescent="0.2">
      <c r="B797" s="9" t="s">
        <v>335</v>
      </c>
      <c r="C797" s="9" t="s">
        <v>370</v>
      </c>
      <c r="D797" s="9" t="s">
        <v>397</v>
      </c>
      <c r="E797" s="9" t="s">
        <v>1160</v>
      </c>
      <c r="F797" s="9" t="s">
        <v>2536</v>
      </c>
      <c r="G797" s="9" t="s">
        <v>403</v>
      </c>
      <c r="H797" s="9" t="s">
        <v>303</v>
      </c>
      <c r="I797" s="10">
        <v>5</v>
      </c>
      <c r="J797" s="8">
        <v>19247.32</v>
      </c>
      <c r="K797" s="8">
        <v>96236.6</v>
      </c>
      <c r="L797" s="6">
        <f t="shared" si="12"/>
        <v>96236.6</v>
      </c>
      <c r="M797" s="6"/>
      <c r="N797" s="6"/>
      <c r="O797" s="9" t="s">
        <v>3161</v>
      </c>
      <c r="P797" s="9" t="s">
        <v>325</v>
      </c>
    </row>
    <row r="798" spans="2:16" ht="30" x14ac:dyDescent="0.2">
      <c r="B798" s="9" t="s">
        <v>335</v>
      </c>
      <c r="C798" s="9" t="s">
        <v>370</v>
      </c>
      <c r="D798" s="9" t="s">
        <v>397</v>
      </c>
      <c r="E798" s="9" t="s">
        <v>1161</v>
      </c>
      <c r="F798" s="9" t="s">
        <v>2537</v>
      </c>
      <c r="G798" s="9" t="s">
        <v>403</v>
      </c>
      <c r="H798" s="9" t="s">
        <v>303</v>
      </c>
      <c r="I798" s="10">
        <v>11</v>
      </c>
      <c r="J798" s="8">
        <v>19247.32</v>
      </c>
      <c r="K798" s="8">
        <v>211720.52</v>
      </c>
      <c r="L798" s="6">
        <f t="shared" si="12"/>
        <v>211720.52</v>
      </c>
      <c r="M798" s="6"/>
      <c r="N798" s="6"/>
      <c r="O798" s="9" t="s">
        <v>3161</v>
      </c>
      <c r="P798" s="9" t="s">
        <v>325</v>
      </c>
    </row>
    <row r="799" spans="2:16" ht="30" x14ac:dyDescent="0.2">
      <c r="B799" s="9" t="s">
        <v>335</v>
      </c>
      <c r="C799" s="9" t="s">
        <v>370</v>
      </c>
      <c r="D799" s="9" t="s">
        <v>397</v>
      </c>
      <c r="E799" s="9" t="s">
        <v>1162</v>
      </c>
      <c r="F799" s="9" t="s">
        <v>2538</v>
      </c>
      <c r="G799" s="9" t="s">
        <v>403</v>
      </c>
      <c r="H799" s="9" t="s">
        <v>303</v>
      </c>
      <c r="I799" s="10">
        <v>9</v>
      </c>
      <c r="J799" s="8">
        <v>19247.32</v>
      </c>
      <c r="K799" s="8">
        <v>173225.88</v>
      </c>
      <c r="L799" s="6">
        <f t="shared" si="12"/>
        <v>173225.88</v>
      </c>
      <c r="M799" s="6"/>
      <c r="N799" s="6"/>
      <c r="O799" s="9" t="s">
        <v>3161</v>
      </c>
      <c r="P799" s="9" t="s">
        <v>325</v>
      </c>
    </row>
    <row r="800" spans="2:16" ht="30" x14ac:dyDescent="0.2">
      <c r="B800" s="9" t="s">
        <v>335</v>
      </c>
      <c r="C800" s="9" t="s">
        <v>370</v>
      </c>
      <c r="D800" s="9" t="s">
        <v>397</v>
      </c>
      <c r="E800" s="9" t="s">
        <v>1163</v>
      </c>
      <c r="F800" s="9" t="s">
        <v>2539</v>
      </c>
      <c r="G800" s="9" t="s">
        <v>403</v>
      </c>
      <c r="H800" s="9" t="s">
        <v>303</v>
      </c>
      <c r="I800" s="10">
        <v>25</v>
      </c>
      <c r="J800" s="8">
        <v>19247.32</v>
      </c>
      <c r="K800" s="8">
        <v>481183</v>
      </c>
      <c r="L800" s="6">
        <f t="shared" si="12"/>
        <v>481183</v>
      </c>
      <c r="M800" s="6"/>
      <c r="N800" s="6"/>
      <c r="O800" s="9" t="s">
        <v>3161</v>
      </c>
      <c r="P800" s="9" t="s">
        <v>325</v>
      </c>
    </row>
    <row r="801" spans="2:16" ht="30" x14ac:dyDescent="0.2">
      <c r="B801" s="9" t="s">
        <v>335</v>
      </c>
      <c r="C801" s="9" t="s">
        <v>370</v>
      </c>
      <c r="D801" s="9" t="s">
        <v>397</v>
      </c>
      <c r="E801" s="9" t="s">
        <v>1164</v>
      </c>
      <c r="F801" s="9" t="s">
        <v>2540</v>
      </c>
      <c r="G801" s="9" t="s">
        <v>403</v>
      </c>
      <c r="H801" s="9" t="s">
        <v>303</v>
      </c>
      <c r="I801" s="10">
        <v>10</v>
      </c>
      <c r="J801" s="8">
        <v>19247.32</v>
      </c>
      <c r="K801" s="8">
        <v>192473.2</v>
      </c>
      <c r="L801" s="6">
        <f t="shared" si="12"/>
        <v>192473.2</v>
      </c>
      <c r="M801" s="6"/>
      <c r="N801" s="6"/>
      <c r="O801" s="9" t="s">
        <v>3161</v>
      </c>
      <c r="P801" s="9" t="s">
        <v>325</v>
      </c>
    </row>
    <row r="802" spans="2:16" ht="30" x14ac:dyDescent="0.2">
      <c r="B802" s="9" t="s">
        <v>335</v>
      </c>
      <c r="C802" s="9" t="s">
        <v>370</v>
      </c>
      <c r="D802" s="9" t="s">
        <v>397</v>
      </c>
      <c r="E802" s="9" t="s">
        <v>1165</v>
      </c>
      <c r="F802" s="9" t="s">
        <v>2541</v>
      </c>
      <c r="G802" s="9" t="s">
        <v>403</v>
      </c>
      <c r="H802" s="9" t="s">
        <v>303</v>
      </c>
      <c r="I802" s="10">
        <v>28</v>
      </c>
      <c r="J802" s="8">
        <v>19247.32</v>
      </c>
      <c r="K802" s="8">
        <v>538924.96</v>
      </c>
      <c r="L802" s="6">
        <f t="shared" si="12"/>
        <v>538924.96</v>
      </c>
      <c r="M802" s="6"/>
      <c r="N802" s="6"/>
      <c r="O802" s="9" t="s">
        <v>3161</v>
      </c>
      <c r="P802" s="9" t="s">
        <v>325</v>
      </c>
    </row>
    <row r="803" spans="2:16" ht="30" x14ac:dyDescent="0.2">
      <c r="B803" s="9" t="s">
        <v>335</v>
      </c>
      <c r="C803" s="9" t="s">
        <v>370</v>
      </c>
      <c r="D803" s="9" t="s">
        <v>397</v>
      </c>
      <c r="E803" s="9" t="s">
        <v>1166</v>
      </c>
      <c r="F803" s="9" t="s">
        <v>2542</v>
      </c>
      <c r="G803" s="9" t="s">
        <v>403</v>
      </c>
      <c r="H803" s="9" t="s">
        <v>303</v>
      </c>
      <c r="I803" s="10">
        <v>3</v>
      </c>
      <c r="J803" s="8">
        <v>19247.32</v>
      </c>
      <c r="K803" s="8">
        <v>57741.96</v>
      </c>
      <c r="L803" s="6">
        <f t="shared" si="12"/>
        <v>57741.96</v>
      </c>
      <c r="M803" s="6"/>
      <c r="N803" s="6"/>
      <c r="O803" s="9" t="s">
        <v>3161</v>
      </c>
      <c r="P803" s="9" t="s">
        <v>325</v>
      </c>
    </row>
    <row r="804" spans="2:16" ht="30" x14ac:dyDescent="0.2">
      <c r="B804" s="9" t="s">
        <v>335</v>
      </c>
      <c r="C804" s="9" t="s">
        <v>370</v>
      </c>
      <c r="D804" s="9" t="s">
        <v>397</v>
      </c>
      <c r="E804" s="9" t="s">
        <v>1167</v>
      </c>
      <c r="F804" s="9" t="s">
        <v>2543</v>
      </c>
      <c r="G804" s="9" t="s">
        <v>403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>
        <f t="shared" si="12"/>
        <v>615914.23999999999</v>
      </c>
      <c r="M804" s="6"/>
      <c r="N804" s="6"/>
      <c r="O804" s="9" t="s">
        <v>3161</v>
      </c>
      <c r="P804" s="9" t="s">
        <v>325</v>
      </c>
    </row>
    <row r="805" spans="2:16" ht="30" x14ac:dyDescent="0.2">
      <c r="B805" s="9" t="s">
        <v>335</v>
      </c>
      <c r="C805" s="9" t="s">
        <v>370</v>
      </c>
      <c r="D805" s="9" t="s">
        <v>397</v>
      </c>
      <c r="E805" s="9" t="s">
        <v>1168</v>
      </c>
      <c r="F805" s="9" t="s">
        <v>2544</v>
      </c>
      <c r="G805" s="9" t="s">
        <v>403</v>
      </c>
      <c r="H805" s="9" t="s">
        <v>303</v>
      </c>
      <c r="I805" s="10">
        <v>25</v>
      </c>
      <c r="J805" s="8">
        <v>19247.32</v>
      </c>
      <c r="K805" s="8">
        <v>481183</v>
      </c>
      <c r="L805" s="6">
        <f t="shared" si="12"/>
        <v>481183</v>
      </c>
      <c r="M805" s="6"/>
      <c r="N805" s="6"/>
      <c r="O805" s="9" t="s">
        <v>3161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1169</v>
      </c>
      <c r="F806" s="9" t="s">
        <v>2545</v>
      </c>
      <c r="G806" s="9" t="s">
        <v>403</v>
      </c>
      <c r="H806" s="9" t="s">
        <v>303</v>
      </c>
      <c r="I806" s="10">
        <v>5</v>
      </c>
      <c r="J806" s="8">
        <v>9500</v>
      </c>
      <c r="K806" s="8">
        <v>47500</v>
      </c>
      <c r="L806" s="6">
        <f t="shared" si="12"/>
        <v>47500</v>
      </c>
      <c r="M806" s="6"/>
      <c r="N806" s="6"/>
      <c r="O806" s="9" t="s">
        <v>3161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1170</v>
      </c>
      <c r="F807" s="9" t="s">
        <v>2546</v>
      </c>
      <c r="G807" s="9" t="s">
        <v>403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>
        <f t="shared" si="12"/>
        <v>148177.20000000001</v>
      </c>
      <c r="M807" s="6"/>
      <c r="N807" s="6"/>
      <c r="O807" s="9" t="s">
        <v>3161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1171</v>
      </c>
      <c r="F808" s="9" t="s">
        <v>2547</v>
      </c>
      <c r="G808" s="9" t="s">
        <v>403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>
        <f t="shared" si="12"/>
        <v>41191.040000000001</v>
      </c>
      <c r="M808" s="6"/>
      <c r="N808" s="6"/>
      <c r="O808" s="9" t="s">
        <v>3161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1172</v>
      </c>
      <c r="F809" s="9" t="s">
        <v>2548</v>
      </c>
      <c r="G809" s="9" t="s">
        <v>403</v>
      </c>
      <c r="H809" s="9" t="s">
        <v>303</v>
      </c>
      <c r="I809" s="10">
        <v>2</v>
      </c>
      <c r="J809" s="8">
        <v>8693.75</v>
      </c>
      <c r="K809" s="8">
        <v>17387.5</v>
      </c>
      <c r="L809" s="6">
        <f t="shared" si="12"/>
        <v>17387.5</v>
      </c>
      <c r="M809" s="6"/>
      <c r="N809" s="6"/>
      <c r="O809" s="9" t="s">
        <v>3161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1173</v>
      </c>
      <c r="F810" s="9" t="s">
        <v>2549</v>
      </c>
      <c r="G810" s="9" t="s">
        <v>403</v>
      </c>
      <c r="H810" s="9" t="s">
        <v>303</v>
      </c>
      <c r="I810" s="10">
        <v>1</v>
      </c>
      <c r="J810" s="8">
        <v>20597.32</v>
      </c>
      <c r="K810" s="8">
        <v>20597.32</v>
      </c>
      <c r="L810" s="6">
        <f t="shared" si="12"/>
        <v>20597.32</v>
      </c>
      <c r="M810" s="6"/>
      <c r="N810" s="6"/>
      <c r="O810" s="9" t="s">
        <v>3161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1174</v>
      </c>
      <c r="F811" s="9" t="s">
        <v>2550</v>
      </c>
      <c r="G811" s="9" t="s">
        <v>403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>
        <f t="shared" si="12"/>
        <v>28889.279999999999</v>
      </c>
      <c r="M811" s="6"/>
      <c r="N811" s="6"/>
      <c r="O811" s="9" t="s">
        <v>3161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1175</v>
      </c>
      <c r="F812" s="9" t="s">
        <v>2551</v>
      </c>
      <c r="G812" s="9" t="s">
        <v>403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>
        <f t="shared" si="12"/>
        <v>161093.73000000001</v>
      </c>
      <c r="M812" s="6"/>
      <c r="N812" s="6"/>
      <c r="O812" s="9" t="s">
        <v>3161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1176</v>
      </c>
      <c r="F813" s="9" t="s">
        <v>2552</v>
      </c>
      <c r="G813" s="9" t="s">
        <v>403</v>
      </c>
      <c r="H813" s="9" t="s">
        <v>303</v>
      </c>
      <c r="I813" s="10">
        <v>4</v>
      </c>
      <c r="J813" s="8">
        <v>15425</v>
      </c>
      <c r="K813" s="8">
        <v>61700</v>
      </c>
      <c r="L813" s="6">
        <f t="shared" si="12"/>
        <v>61700</v>
      </c>
      <c r="M813" s="6"/>
      <c r="N813" s="6"/>
      <c r="O813" s="9" t="s">
        <v>3161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1177</v>
      </c>
      <c r="F814" s="9" t="s">
        <v>2553</v>
      </c>
      <c r="G814" s="9" t="s">
        <v>403</v>
      </c>
      <c r="H814" s="9" t="s">
        <v>303</v>
      </c>
      <c r="I814" s="10">
        <v>15</v>
      </c>
      <c r="J814" s="8">
        <v>5500</v>
      </c>
      <c r="K814" s="8">
        <v>82500</v>
      </c>
      <c r="L814" s="6">
        <f t="shared" si="12"/>
        <v>82500</v>
      </c>
      <c r="M814" s="6"/>
      <c r="N814" s="6"/>
      <c r="O814" s="9" t="s">
        <v>3161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1178</v>
      </c>
      <c r="F815" s="9" t="s">
        <v>2554</v>
      </c>
      <c r="G815" s="9" t="s">
        <v>403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>
        <f t="shared" si="12"/>
        <v>90178.559999999998</v>
      </c>
      <c r="M815" s="6"/>
      <c r="N815" s="6"/>
      <c r="O815" s="9" t="s">
        <v>3160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1179</v>
      </c>
      <c r="F816" s="9" t="s">
        <v>2555</v>
      </c>
      <c r="G816" s="9" t="s">
        <v>403</v>
      </c>
      <c r="H816" s="9" t="s">
        <v>303</v>
      </c>
      <c r="I816" s="10">
        <v>10</v>
      </c>
      <c r="J816" s="8">
        <v>4933.03</v>
      </c>
      <c r="K816" s="8">
        <v>49330.3</v>
      </c>
      <c r="L816" s="6">
        <f t="shared" si="12"/>
        <v>49330.3</v>
      </c>
      <c r="M816" s="6"/>
      <c r="N816" s="6"/>
      <c r="O816" s="9" t="s">
        <v>3161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1180</v>
      </c>
      <c r="F817" s="9" t="s">
        <v>2556</v>
      </c>
      <c r="G817" s="9" t="s">
        <v>403</v>
      </c>
      <c r="H817" s="9" t="s">
        <v>303</v>
      </c>
      <c r="I817" s="10">
        <v>11</v>
      </c>
      <c r="J817" s="8">
        <v>13000</v>
      </c>
      <c r="K817" s="8">
        <v>143000</v>
      </c>
      <c r="L817" s="6">
        <f t="shared" si="12"/>
        <v>143000</v>
      </c>
      <c r="M817" s="6"/>
      <c r="N817" s="6"/>
      <c r="O817" s="9" t="s">
        <v>3161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1181</v>
      </c>
      <c r="F818" s="9" t="s">
        <v>2557</v>
      </c>
      <c r="G818" s="9" t="s">
        <v>403</v>
      </c>
      <c r="H818" s="9" t="s">
        <v>303</v>
      </c>
      <c r="I818" s="10">
        <v>10</v>
      </c>
      <c r="J818" s="8">
        <v>12675</v>
      </c>
      <c r="K818" s="8">
        <v>126750</v>
      </c>
      <c r="L818" s="6">
        <f t="shared" si="12"/>
        <v>126750</v>
      </c>
      <c r="M818" s="6"/>
      <c r="N818" s="6"/>
      <c r="O818" s="9" t="s">
        <v>3161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1182</v>
      </c>
      <c r="F819" s="9" t="s">
        <v>2558</v>
      </c>
      <c r="G819" s="9" t="s">
        <v>403</v>
      </c>
      <c r="H819" s="9" t="s">
        <v>303</v>
      </c>
      <c r="I819" s="10">
        <v>8</v>
      </c>
      <c r="J819" s="8">
        <v>11500</v>
      </c>
      <c r="K819" s="8">
        <v>92000</v>
      </c>
      <c r="L819" s="6">
        <f>K819</f>
        <v>92000</v>
      </c>
      <c r="M819" s="6"/>
      <c r="N819" s="6"/>
      <c r="O819" s="9" t="s">
        <v>3161</v>
      </c>
      <c r="P819" s="9" t="s">
        <v>325</v>
      </c>
    </row>
    <row r="820" spans="2:16" ht="30" x14ac:dyDescent="0.2">
      <c r="B820" s="9" t="s">
        <v>336</v>
      </c>
      <c r="C820" s="9" t="s">
        <v>221</v>
      </c>
      <c r="D820" s="9" t="s">
        <v>220</v>
      </c>
      <c r="E820" s="9" t="s">
        <v>3183</v>
      </c>
      <c r="F820" s="9" t="s">
        <v>3182</v>
      </c>
      <c r="G820" s="9" t="s">
        <v>403</v>
      </c>
      <c r="H820" s="9" t="s">
        <v>303</v>
      </c>
      <c r="I820" s="10">
        <v>56</v>
      </c>
      <c r="J820" s="8">
        <v>3089.57</v>
      </c>
      <c r="K820" s="8">
        <v>173015.92</v>
      </c>
      <c r="L820" s="6">
        <f t="shared" ref="L820:L838" si="13">K820</f>
        <v>173015.92</v>
      </c>
      <c r="M820" s="6"/>
      <c r="N820" s="6"/>
      <c r="O820" s="9" t="s">
        <v>3160</v>
      </c>
      <c r="P820" s="9" t="s">
        <v>326</v>
      </c>
    </row>
    <row r="821" spans="2:16" ht="30" x14ac:dyDescent="0.2">
      <c r="B821" s="9" t="s">
        <v>262</v>
      </c>
      <c r="C821" s="9" t="s">
        <v>371</v>
      </c>
      <c r="D821" s="9" t="s">
        <v>371</v>
      </c>
      <c r="E821" s="9" t="s">
        <v>1183</v>
      </c>
      <c r="F821" s="9" t="s">
        <v>2559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>
        <f t="shared" si="13"/>
        <v>5350</v>
      </c>
      <c r="M821" s="6"/>
      <c r="N821" s="6"/>
      <c r="O821" s="9" t="s">
        <v>3160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1184</v>
      </c>
      <c r="F822" s="9" t="s">
        <v>2560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>
        <f t="shared" si="13"/>
        <v>69550</v>
      </c>
      <c r="M822" s="6"/>
      <c r="N822" s="6"/>
      <c r="O822" s="9" t="s">
        <v>3161</v>
      </c>
      <c r="P822" s="9" t="s">
        <v>320</v>
      </c>
    </row>
    <row r="823" spans="2:16" ht="30" x14ac:dyDescent="0.2">
      <c r="B823" s="9" t="s">
        <v>335</v>
      </c>
      <c r="C823" s="9" t="s">
        <v>140</v>
      </c>
      <c r="D823" s="9" t="s">
        <v>139</v>
      </c>
      <c r="E823" s="9" t="s">
        <v>1185</v>
      </c>
      <c r="F823" s="9" t="s">
        <v>2561</v>
      </c>
      <c r="G823" s="9" t="s">
        <v>304</v>
      </c>
      <c r="H823" s="9" t="s">
        <v>307</v>
      </c>
      <c r="I823" s="10">
        <v>110</v>
      </c>
      <c r="J823" s="8">
        <v>510.71</v>
      </c>
      <c r="K823" s="8">
        <f>I823*J823</f>
        <v>56178.1</v>
      </c>
      <c r="L823" s="6">
        <f t="shared" si="13"/>
        <v>56178.1</v>
      </c>
      <c r="M823" s="6"/>
      <c r="N823" s="6"/>
      <c r="O823" s="9" t="s">
        <v>3160</v>
      </c>
      <c r="P823" s="9" t="s">
        <v>317</v>
      </c>
    </row>
    <row r="824" spans="2:16" ht="45" x14ac:dyDescent="0.2">
      <c r="B824" s="9" t="s">
        <v>335</v>
      </c>
      <c r="C824" s="9" t="s">
        <v>142</v>
      </c>
      <c r="D824" s="9" t="s">
        <v>141</v>
      </c>
      <c r="E824" s="9" t="s">
        <v>1186</v>
      </c>
      <c r="F824" s="9" t="s">
        <v>2562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>
        <f t="shared" si="13"/>
        <v>2542.3200000000002</v>
      </c>
      <c r="M824" s="6"/>
      <c r="N824" s="6"/>
      <c r="O824" s="9" t="s">
        <v>3161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1187</v>
      </c>
      <c r="F825" s="9" t="s">
        <v>2563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>
        <f t="shared" si="13"/>
        <v>1895.52</v>
      </c>
      <c r="M825" s="6"/>
      <c r="N825" s="6"/>
      <c r="O825" s="9" t="s">
        <v>3160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1188</v>
      </c>
      <c r="F826" s="9" t="s">
        <v>2564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>
        <f t="shared" si="13"/>
        <v>1087.4999999999998</v>
      </c>
      <c r="M826" s="6"/>
      <c r="N826" s="6"/>
      <c r="O826" s="9" t="s">
        <v>3161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1189</v>
      </c>
      <c r="F827" s="9" t="s">
        <v>2565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>
        <f t="shared" si="13"/>
        <v>696.4</v>
      </c>
      <c r="M827" s="6"/>
      <c r="N827" s="6"/>
      <c r="O827" s="9" t="s">
        <v>3161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1190</v>
      </c>
      <c r="F828" s="9" t="s">
        <v>2566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>
        <f t="shared" si="13"/>
        <v>2650</v>
      </c>
      <c r="M828" s="6"/>
      <c r="N828" s="6"/>
      <c r="O828" s="9" t="s">
        <v>3160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1191</v>
      </c>
      <c r="F829" s="9" t="s">
        <v>2567</v>
      </c>
      <c r="G829" s="9" t="s">
        <v>304</v>
      </c>
      <c r="H829" s="9" t="s">
        <v>303</v>
      </c>
      <c r="I829" s="10">
        <v>5</v>
      </c>
      <c r="J829" s="8">
        <v>294.64</v>
      </c>
      <c r="K829" s="8">
        <f>I829*J829</f>
        <v>1473.1999999999998</v>
      </c>
      <c r="L829" s="6">
        <f t="shared" si="13"/>
        <v>1473.1999999999998</v>
      </c>
      <c r="M829" s="6"/>
      <c r="N829" s="6"/>
      <c r="O829" s="9" t="s">
        <v>3161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1192</v>
      </c>
      <c r="F830" s="9" t="s">
        <v>2568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>
        <f t="shared" si="13"/>
        <v>856</v>
      </c>
      <c r="M830" s="6"/>
      <c r="N830" s="6"/>
      <c r="O830" s="9" t="s">
        <v>3160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1193</v>
      </c>
      <c r="F831" s="9" t="s">
        <v>2569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>
        <f t="shared" si="13"/>
        <v>1415.15</v>
      </c>
      <c r="M831" s="6"/>
      <c r="N831" s="6"/>
      <c r="O831" s="9" t="s">
        <v>3161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1194</v>
      </c>
      <c r="F832" s="9" t="s">
        <v>2570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>
        <f t="shared" si="13"/>
        <v>21017.796000000002</v>
      </c>
      <c r="M832" s="6"/>
      <c r="N832" s="6"/>
      <c r="O832" s="9" t="s">
        <v>3161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1195</v>
      </c>
      <c r="F833" s="9" t="s">
        <v>2571</v>
      </c>
      <c r="G833" s="9" t="s">
        <v>304</v>
      </c>
      <c r="H833" s="9" t="s">
        <v>303</v>
      </c>
      <c r="I833" s="10">
        <v>17</v>
      </c>
      <c r="J833" s="8">
        <v>374.11</v>
      </c>
      <c r="K833" s="8">
        <f>I833*J833</f>
        <v>6359.87</v>
      </c>
      <c r="L833" s="6">
        <f t="shared" si="13"/>
        <v>6359.87</v>
      </c>
      <c r="M833" s="6"/>
      <c r="N833" s="6"/>
      <c r="O833" s="9" t="s">
        <v>3161</v>
      </c>
      <c r="P833" s="9" t="s">
        <v>320</v>
      </c>
    </row>
    <row r="834" spans="2:16" ht="30" x14ac:dyDescent="0.2">
      <c r="B834" s="9" t="s">
        <v>335</v>
      </c>
      <c r="C834" s="9" t="s">
        <v>223</v>
      </c>
      <c r="D834" s="9" t="s">
        <v>222</v>
      </c>
      <c r="E834" s="9" t="s">
        <v>1196</v>
      </c>
      <c r="F834" s="9" t="s">
        <v>2572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>
        <f t="shared" si="13"/>
        <v>192857.04</v>
      </c>
      <c r="M834" s="6"/>
      <c r="N834" s="6"/>
      <c r="O834" s="9" t="s">
        <v>3161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1197</v>
      </c>
      <c r="F835" s="9" t="s">
        <v>2573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>
        <f t="shared" si="13"/>
        <v>50000</v>
      </c>
      <c r="M835" s="6"/>
      <c r="N835" s="6"/>
      <c r="O835" s="9" t="s">
        <v>3161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1198</v>
      </c>
      <c r="F836" s="9" t="s">
        <v>2574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>
        <f t="shared" si="13"/>
        <v>53000</v>
      </c>
      <c r="M836" s="6"/>
      <c r="N836" s="6"/>
      <c r="O836" s="9" t="s">
        <v>3161</v>
      </c>
      <c r="P836" s="9" t="s">
        <v>325</v>
      </c>
    </row>
    <row r="837" spans="2:16" ht="30" x14ac:dyDescent="0.2">
      <c r="B837" s="9" t="s">
        <v>337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403</v>
      </c>
      <c r="H837" s="9" t="s">
        <v>305</v>
      </c>
      <c r="I837" s="10">
        <v>1</v>
      </c>
      <c r="J837" s="8">
        <v>3900000</v>
      </c>
      <c r="K837" s="8">
        <v>3900000</v>
      </c>
      <c r="L837" s="6">
        <f t="shared" si="13"/>
        <v>3900000</v>
      </c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3165</v>
      </c>
      <c r="C838" s="9" t="s">
        <v>18</v>
      </c>
      <c r="D838" s="9" t="s">
        <v>17</v>
      </c>
      <c r="E838" s="9" t="s">
        <v>1199</v>
      </c>
      <c r="F838" s="9" t="s">
        <v>2575</v>
      </c>
      <c r="G838" s="9" t="s">
        <v>403</v>
      </c>
      <c r="H838" s="9" t="s">
        <v>305</v>
      </c>
      <c r="I838" s="10">
        <v>1</v>
      </c>
      <c r="J838" s="8">
        <v>997023.81</v>
      </c>
      <c r="K838" s="8">
        <v>997023.81</v>
      </c>
      <c r="L838" s="6">
        <f t="shared" si="13"/>
        <v>997023.81</v>
      </c>
      <c r="M838" s="6"/>
      <c r="N838" s="6"/>
      <c r="O838" s="9" t="s">
        <v>3160</v>
      </c>
      <c r="P838" s="9" t="s">
        <v>321</v>
      </c>
    </row>
    <row r="839" spans="2:16" ht="45" x14ac:dyDescent="0.2">
      <c r="B839" s="9" t="s">
        <v>3164</v>
      </c>
      <c r="C839" s="9" t="s">
        <v>57</v>
      </c>
      <c r="D839" s="9" t="s">
        <v>56</v>
      </c>
      <c r="E839" s="9" t="s">
        <v>1200</v>
      </c>
      <c r="F839" s="9" t="s">
        <v>2576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>
        <f t="shared" ref="L839:L840" si="14">K839</f>
        <v>506382.3</v>
      </c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3164</v>
      </c>
      <c r="C840" s="9" t="s">
        <v>57</v>
      </c>
      <c r="D840" s="9" t="s">
        <v>56</v>
      </c>
      <c r="E840" s="9" t="s">
        <v>1200</v>
      </c>
      <c r="F840" s="9" t="s">
        <v>2576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>
        <f t="shared" si="14"/>
        <v>303829.05</v>
      </c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3164</v>
      </c>
      <c r="C841" s="9" t="s">
        <v>57</v>
      </c>
      <c r="D841" s="9" t="s">
        <v>56</v>
      </c>
      <c r="E841" s="9" t="s">
        <v>1200</v>
      </c>
      <c r="F841" s="9" t="s">
        <v>2576</v>
      </c>
      <c r="G841" s="9" t="s">
        <v>403</v>
      </c>
      <c r="H841" s="9" t="s">
        <v>305</v>
      </c>
      <c r="I841" s="10">
        <v>1</v>
      </c>
      <c r="J841" s="8">
        <v>2600774.75</v>
      </c>
      <c r="K841" s="8">
        <v>2600774.75</v>
      </c>
      <c r="L841" s="6">
        <f>K841</f>
        <v>2600774.75</v>
      </c>
      <c r="M841" s="6"/>
      <c r="N841" s="6"/>
      <c r="O841" s="9" t="s">
        <v>3160</v>
      </c>
      <c r="P841" s="9" t="s">
        <v>317</v>
      </c>
    </row>
    <row r="842" spans="2:16" ht="45" x14ac:dyDescent="0.2">
      <c r="B842" s="9" t="s">
        <v>3164</v>
      </c>
      <c r="C842" s="9" t="s">
        <v>57</v>
      </c>
      <c r="D842" s="9" t="s">
        <v>56</v>
      </c>
      <c r="E842" s="9" t="s">
        <v>1200</v>
      </c>
      <c r="F842" s="9" t="s">
        <v>2576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>
        <f>K842</f>
        <v>136285.44</v>
      </c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3164</v>
      </c>
      <c r="C843" s="9" t="s">
        <v>57</v>
      </c>
      <c r="D843" s="9" t="s">
        <v>56</v>
      </c>
      <c r="E843" s="9" t="s">
        <v>1200</v>
      </c>
      <c r="F843" s="9" t="s">
        <v>2576</v>
      </c>
      <c r="G843" s="9" t="s">
        <v>403</v>
      </c>
      <c r="H843" s="9" t="s">
        <v>305</v>
      </c>
      <c r="I843" s="10">
        <v>1</v>
      </c>
      <c r="J843" s="8">
        <v>481500</v>
      </c>
      <c r="K843" s="8">
        <v>481500</v>
      </c>
      <c r="L843" s="6">
        <f t="shared" ref="L843:L845" si="15">K843</f>
        <v>481500</v>
      </c>
      <c r="M843" s="6"/>
      <c r="N843" s="6"/>
      <c r="O843" s="9" t="s">
        <v>3160</v>
      </c>
      <c r="P843" s="9" t="s">
        <v>317</v>
      </c>
    </row>
    <row r="844" spans="2:16" ht="45" x14ac:dyDescent="0.2">
      <c r="B844" s="9" t="s">
        <v>3164</v>
      </c>
      <c r="C844" s="9" t="s">
        <v>57</v>
      </c>
      <c r="D844" s="9" t="s">
        <v>56</v>
      </c>
      <c r="E844" s="9" t="s">
        <v>1200</v>
      </c>
      <c r="F844" s="9" t="s">
        <v>2576</v>
      </c>
      <c r="G844" s="9" t="s">
        <v>403</v>
      </c>
      <c r="H844" s="9" t="s">
        <v>305</v>
      </c>
      <c r="I844" s="10">
        <v>1</v>
      </c>
      <c r="J844" s="8">
        <v>266773.92</v>
      </c>
      <c r="K844" s="8">
        <v>266773.92</v>
      </c>
      <c r="L844" s="6">
        <f t="shared" si="15"/>
        <v>266773.92</v>
      </c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3164</v>
      </c>
      <c r="C845" s="9" t="s">
        <v>59</v>
      </c>
      <c r="D845" s="9" t="s">
        <v>58</v>
      </c>
      <c r="E845" s="9" t="s">
        <v>1201</v>
      </c>
      <c r="F845" s="9" t="s">
        <v>2577</v>
      </c>
      <c r="G845" s="9" t="s">
        <v>403</v>
      </c>
      <c r="H845" s="9" t="s">
        <v>305</v>
      </c>
      <c r="I845" s="10">
        <v>1</v>
      </c>
      <c r="J845" s="8">
        <v>68784.94</v>
      </c>
      <c r="K845" s="8">
        <v>68784.94</v>
      </c>
      <c r="L845" s="6">
        <f t="shared" si="15"/>
        <v>68784.94</v>
      </c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338</v>
      </c>
      <c r="C846" s="11" t="s">
        <v>20</v>
      </c>
      <c r="D846" s="9" t="s">
        <v>19</v>
      </c>
      <c r="E846" s="9" t="s">
        <v>1202</v>
      </c>
      <c r="F846" s="9" t="s">
        <v>2578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>
        <f>K846</f>
        <v>3222000</v>
      </c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338</v>
      </c>
      <c r="C847" s="11" t="s">
        <v>20</v>
      </c>
      <c r="D847" s="9" t="s">
        <v>19</v>
      </c>
      <c r="E847" s="9" t="s">
        <v>1202</v>
      </c>
      <c r="F847" s="9" t="s">
        <v>2578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>
        <f>K847</f>
        <v>9990000</v>
      </c>
      <c r="M847" s="6"/>
      <c r="N847" s="6"/>
      <c r="O847" s="9" t="s">
        <v>3161</v>
      </c>
      <c r="P847" s="9" t="s">
        <v>320</v>
      </c>
    </row>
    <row r="848" spans="2:16" ht="45" x14ac:dyDescent="0.2">
      <c r="B848" s="9" t="s">
        <v>338</v>
      </c>
      <c r="C848" s="11" t="s">
        <v>20</v>
      </c>
      <c r="D848" s="9" t="s">
        <v>19</v>
      </c>
      <c r="E848" s="9" t="s">
        <v>1203</v>
      </c>
      <c r="F848" s="9" t="s">
        <v>2579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>
        <f>K848</f>
        <v>4338178.28</v>
      </c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338</v>
      </c>
      <c r="C849" s="11" t="s">
        <v>20</v>
      </c>
      <c r="D849" s="9" t="s">
        <v>19</v>
      </c>
      <c r="E849" s="9" t="s">
        <v>1203</v>
      </c>
      <c r="F849" s="9" t="s">
        <v>2579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>
        <f>K849</f>
        <v>14940000</v>
      </c>
      <c r="M849" s="6"/>
      <c r="N849" s="6"/>
      <c r="O849" s="9" t="s">
        <v>3161</v>
      </c>
      <c r="P849" s="9" t="s">
        <v>320</v>
      </c>
    </row>
    <row r="850" spans="2:16" ht="45" x14ac:dyDescent="0.2">
      <c r="B850" s="9" t="s">
        <v>338</v>
      </c>
      <c r="C850" s="11" t="s">
        <v>20</v>
      </c>
      <c r="D850" s="9" t="s">
        <v>19</v>
      </c>
      <c r="E850" s="9" t="s">
        <v>1204</v>
      </c>
      <c r="F850" s="9" t="s">
        <v>2580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>
        <f>K850</f>
        <v>589500</v>
      </c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338</v>
      </c>
      <c r="C851" s="11" t="s">
        <v>20</v>
      </c>
      <c r="D851" s="9" t="s">
        <v>19</v>
      </c>
      <c r="E851" s="9" t="s">
        <v>1204</v>
      </c>
      <c r="F851" s="9" t="s">
        <v>2580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>
        <f t="shared" ref="L851:L864" si="16">K851</f>
        <v>2070000</v>
      </c>
      <c r="M851" s="6"/>
      <c r="N851" s="6"/>
      <c r="O851" s="9" t="s">
        <v>3161</v>
      </c>
      <c r="P851" s="9" t="s">
        <v>320</v>
      </c>
    </row>
    <row r="852" spans="2:16" ht="45" x14ac:dyDescent="0.2">
      <c r="B852" s="9" t="s">
        <v>339</v>
      </c>
      <c r="C852" s="9" t="s">
        <v>38</v>
      </c>
      <c r="D852" s="9" t="s">
        <v>37</v>
      </c>
      <c r="E852" s="9" t="s">
        <v>1205</v>
      </c>
      <c r="F852" s="9" t="s">
        <v>2581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>
        <f t="shared" si="16"/>
        <v>892857.14</v>
      </c>
      <c r="M852" s="6"/>
      <c r="N852" s="6"/>
      <c r="O852" s="9" t="s">
        <v>3160</v>
      </c>
      <c r="P852" s="9" t="s">
        <v>317</v>
      </c>
    </row>
    <row r="853" spans="2:16" ht="45" x14ac:dyDescent="0.2">
      <c r="B853" s="9" t="s">
        <v>337</v>
      </c>
      <c r="C853" s="9" t="s">
        <v>183</v>
      </c>
      <c r="D853" s="9" t="s">
        <v>182</v>
      </c>
      <c r="E853" s="9" t="s">
        <v>1206</v>
      </c>
      <c r="F853" s="9" t="s">
        <v>2582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>
        <f t="shared" si="16"/>
        <v>5902783.0300000003</v>
      </c>
      <c r="M853" s="6"/>
      <c r="N853" s="6"/>
      <c r="O853" s="9" t="s">
        <v>3161</v>
      </c>
      <c r="P853" s="9" t="s">
        <v>320</v>
      </c>
    </row>
    <row r="854" spans="2:16" ht="90" x14ac:dyDescent="0.2">
      <c r="B854" s="9" t="s">
        <v>3164</v>
      </c>
      <c r="C854" s="9" t="s">
        <v>61</v>
      </c>
      <c r="D854" s="9" t="s">
        <v>60</v>
      </c>
      <c r="E854" s="9" t="s">
        <v>1207</v>
      </c>
      <c r="F854" s="9" t="s">
        <v>2583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>
        <f t="shared" si="16"/>
        <v>214883928.56999999</v>
      </c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3165</v>
      </c>
      <c r="C855" s="9" t="s">
        <v>61</v>
      </c>
      <c r="D855" s="9" t="s">
        <v>60</v>
      </c>
      <c r="E855" s="9" t="s">
        <v>1208</v>
      </c>
      <c r="F855" s="9" t="s">
        <v>2584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>
        <f t="shared" si="16"/>
        <v>17500000</v>
      </c>
      <c r="M855" s="6"/>
      <c r="N855" s="6"/>
      <c r="O855" s="9" t="s">
        <v>3160</v>
      </c>
      <c r="P855" s="9" t="s">
        <v>317</v>
      </c>
    </row>
    <row r="856" spans="2:16" ht="90" x14ac:dyDescent="0.2">
      <c r="B856" s="9" t="s">
        <v>3164</v>
      </c>
      <c r="C856" s="9" t="s">
        <v>61</v>
      </c>
      <c r="D856" s="9" t="s">
        <v>60</v>
      </c>
      <c r="E856" s="9" t="s">
        <v>1209</v>
      </c>
      <c r="F856" s="9" t="s">
        <v>2585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>
        <f t="shared" si="16"/>
        <v>95821376.099999994</v>
      </c>
      <c r="M856" s="6"/>
      <c r="N856" s="6"/>
      <c r="O856" s="9" t="s">
        <v>3162</v>
      </c>
      <c r="P856" s="9" t="s">
        <v>322</v>
      </c>
    </row>
    <row r="857" spans="2:16" ht="90" x14ac:dyDescent="0.2">
      <c r="B857" s="9" t="s">
        <v>3164</v>
      </c>
      <c r="C857" s="9" t="s">
        <v>61</v>
      </c>
      <c r="D857" s="9" t="s">
        <v>60</v>
      </c>
      <c r="E857" s="9" t="s">
        <v>1210</v>
      </c>
      <c r="F857" s="9" t="s">
        <v>2586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>
        <f t="shared" si="16"/>
        <v>21721000</v>
      </c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3164</v>
      </c>
      <c r="C858" s="9" t="s">
        <v>61</v>
      </c>
      <c r="D858" s="9" t="s">
        <v>60</v>
      </c>
      <c r="E858" s="9" t="s">
        <v>1211</v>
      </c>
      <c r="F858" s="9" t="s">
        <v>2587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>
        <f t="shared" si="16"/>
        <v>34552083.329999998</v>
      </c>
      <c r="M858" s="6"/>
      <c r="N858" s="6"/>
      <c r="O858" s="9" t="s">
        <v>3162</v>
      </c>
      <c r="P858" s="9" t="s">
        <v>322</v>
      </c>
    </row>
    <row r="859" spans="2:16" ht="90" x14ac:dyDescent="0.2">
      <c r="B859" s="9" t="s">
        <v>3165</v>
      </c>
      <c r="C859" s="9" t="s">
        <v>61</v>
      </c>
      <c r="D859" s="9" t="s">
        <v>60</v>
      </c>
      <c r="E859" s="9" t="s">
        <v>1212</v>
      </c>
      <c r="F859" s="9" t="s">
        <v>2588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>
        <f t="shared" si="16"/>
        <v>33541637.5</v>
      </c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3164</v>
      </c>
      <c r="C860" s="9" t="s">
        <v>63</v>
      </c>
      <c r="D860" s="9" t="s">
        <v>62</v>
      </c>
      <c r="E860" s="9" t="s">
        <v>1213</v>
      </c>
      <c r="F860" s="9" t="s">
        <v>2589</v>
      </c>
      <c r="G860" s="9" t="s">
        <v>403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>
        <f t="shared" si="16"/>
        <v>10523960.24</v>
      </c>
      <c r="M860" s="6"/>
      <c r="N860" s="6"/>
      <c r="O860" s="9" t="s">
        <v>3162</v>
      </c>
      <c r="P860" s="9" t="s">
        <v>323</v>
      </c>
    </row>
    <row r="861" spans="2:16" ht="90" x14ac:dyDescent="0.2">
      <c r="B861" s="9" t="s">
        <v>3164</v>
      </c>
      <c r="C861" s="9" t="s">
        <v>63</v>
      </c>
      <c r="D861" s="9" t="s">
        <v>62</v>
      </c>
      <c r="E861" s="9" t="s">
        <v>1214</v>
      </c>
      <c r="F861" s="9" t="s">
        <v>2590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>
        <f t="shared" si="16"/>
        <v>117827.38</v>
      </c>
      <c r="M861" s="6"/>
      <c r="N861" s="6"/>
      <c r="O861" s="9" t="s">
        <v>3162</v>
      </c>
      <c r="P861" s="9" t="s">
        <v>323</v>
      </c>
    </row>
    <row r="862" spans="2:16" ht="90" x14ac:dyDescent="0.2">
      <c r="B862" s="9" t="s">
        <v>3164</v>
      </c>
      <c r="C862" s="9" t="s">
        <v>63</v>
      </c>
      <c r="D862" s="9" t="s">
        <v>62</v>
      </c>
      <c r="E862" s="9" t="s">
        <v>1215</v>
      </c>
      <c r="F862" s="9" t="s">
        <v>2591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>
        <f t="shared" si="16"/>
        <v>1235740.1299999999</v>
      </c>
      <c r="M862" s="6"/>
      <c r="N862" s="6"/>
      <c r="O862" s="9" t="s">
        <v>3162</v>
      </c>
      <c r="P862" s="9" t="s">
        <v>322</v>
      </c>
    </row>
    <row r="863" spans="2:16" ht="90" x14ac:dyDescent="0.2">
      <c r="B863" s="9" t="s">
        <v>3164</v>
      </c>
      <c r="C863" s="9" t="s">
        <v>63</v>
      </c>
      <c r="D863" s="9" t="s">
        <v>62</v>
      </c>
      <c r="E863" s="9" t="s">
        <v>1216</v>
      </c>
      <c r="F863" s="9" t="s">
        <v>2592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>
        <f t="shared" si="16"/>
        <v>273176690.13</v>
      </c>
      <c r="M863" s="6"/>
      <c r="N863" s="6"/>
      <c r="O863" s="9" t="s">
        <v>3160</v>
      </c>
      <c r="P863" s="9" t="s">
        <v>317</v>
      </c>
    </row>
    <row r="864" spans="2:16" ht="90" x14ac:dyDescent="0.2">
      <c r="B864" s="9" t="s">
        <v>3164</v>
      </c>
      <c r="C864" s="9" t="s">
        <v>63</v>
      </c>
      <c r="D864" s="9" t="s">
        <v>62</v>
      </c>
      <c r="E864" s="9" t="s">
        <v>1217</v>
      </c>
      <c r="F864" s="9" t="s">
        <v>2593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>
        <f t="shared" si="16"/>
        <v>48480727.539999999</v>
      </c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18" t="s">
        <v>224</v>
      </c>
      <c r="E865" s="9" t="s">
        <v>1218</v>
      </c>
      <c r="F865" s="18" t="s">
        <v>2594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>
        <f>K865</f>
        <v>204000</v>
      </c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1218</v>
      </c>
      <c r="F866" s="9" t="s">
        <v>2594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630000</v>
      </c>
      <c r="L866" s="16">
        <v>630000</v>
      </c>
      <c r="M866" s="16"/>
      <c r="N866" s="16"/>
      <c r="O866" s="9" t="s">
        <v>3160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18" t="s">
        <v>224</v>
      </c>
      <c r="E867" s="9" t="s">
        <v>1219</v>
      </c>
      <c r="F867" s="18" t="s">
        <v>2595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>
        <f>K867</f>
        <v>83340</v>
      </c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1219</v>
      </c>
      <c r="F868" s="9" t="s">
        <v>2595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260010</v>
      </c>
      <c r="L868" s="16">
        <v>260010</v>
      </c>
      <c r="M868" s="16"/>
      <c r="N868" s="16"/>
      <c r="O868" s="9" t="s">
        <v>3160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18" t="s">
        <v>224</v>
      </c>
      <c r="E869" s="9" t="s">
        <v>1220</v>
      </c>
      <c r="F869" s="18" t="s">
        <v>2596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>
        <f>K869</f>
        <v>84240</v>
      </c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1220</v>
      </c>
      <c r="F870" s="9" t="s">
        <v>2596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271440</v>
      </c>
      <c r="L870" s="15">
        <v>271440</v>
      </c>
      <c r="M870" s="16"/>
      <c r="N870" s="16"/>
      <c r="O870" s="9" t="s">
        <v>3160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18" t="s">
        <v>224</v>
      </c>
      <c r="E871" s="9" t="s">
        <v>1221</v>
      </c>
      <c r="F871" s="18" t="s">
        <v>2597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>
        <f>K871</f>
        <v>126000</v>
      </c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1221</v>
      </c>
      <c r="F872" s="9" t="s">
        <v>2597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403200</v>
      </c>
      <c r="L872" s="15">
        <v>403200</v>
      </c>
      <c r="M872" s="16"/>
      <c r="N872" s="16"/>
      <c r="O872" s="9" t="s">
        <v>3160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18" t="s">
        <v>224</v>
      </c>
      <c r="E873" s="9" t="s">
        <v>1222</v>
      </c>
      <c r="F873" s="18" t="s">
        <v>2598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>
        <f>K873</f>
        <v>148800</v>
      </c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1222</v>
      </c>
      <c r="F874" s="9" t="s">
        <v>2598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460800</v>
      </c>
      <c r="L874" s="15">
        <v>460800</v>
      </c>
      <c r="M874" s="16"/>
      <c r="N874" s="16"/>
      <c r="O874" s="9" t="s">
        <v>3160</v>
      </c>
      <c r="P874" s="9" t="s">
        <v>317</v>
      </c>
    </row>
    <row r="875" spans="2:16" s="17" customFormat="1" ht="60" x14ac:dyDescent="0.2">
      <c r="B875" s="18" t="s">
        <v>252</v>
      </c>
      <c r="C875" s="18" t="s">
        <v>225</v>
      </c>
      <c r="D875" s="18" t="s">
        <v>224</v>
      </c>
      <c r="E875" s="18" t="s">
        <v>1223</v>
      </c>
      <c r="F875" s="18" t="s">
        <v>2599</v>
      </c>
      <c r="G875" s="18" t="s">
        <v>304</v>
      </c>
      <c r="H875" s="18" t="s">
        <v>305</v>
      </c>
      <c r="I875" s="19">
        <v>1</v>
      </c>
      <c r="J875" s="15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18" t="s">
        <v>3160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18" t="s">
        <v>224</v>
      </c>
      <c r="E876" s="9" t="s">
        <v>1223</v>
      </c>
      <c r="F876" s="18" t="s">
        <v>2599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>
        <f>K876</f>
        <v>613950</v>
      </c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1224</v>
      </c>
      <c r="F877" s="9" t="s">
        <v>2600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176946.38</v>
      </c>
      <c r="L877" s="15">
        <v>176946.38</v>
      </c>
      <c r="M877" s="16"/>
      <c r="N877" s="16"/>
      <c r="O877" s="9" t="s">
        <v>3160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18" t="s">
        <v>224</v>
      </c>
      <c r="E878" s="9" t="s">
        <v>1224</v>
      </c>
      <c r="F878" s="18" t="s">
        <v>2600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>
        <f>K878</f>
        <v>51830.35</v>
      </c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1225</v>
      </c>
      <c r="F879" s="9" t="s">
        <v>2601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>
        <f>K879</f>
        <v>604200</v>
      </c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18" t="s">
        <v>224</v>
      </c>
      <c r="E880" s="9" t="s">
        <v>1226</v>
      </c>
      <c r="F880" s="18" t="s">
        <v>2602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>
        <f>K880</f>
        <v>97200</v>
      </c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1226</v>
      </c>
      <c r="F881" s="9" t="s">
        <v>2602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318600</v>
      </c>
      <c r="L881" s="15">
        <v>318600</v>
      </c>
      <c r="M881" s="16"/>
      <c r="N881" s="16"/>
      <c r="O881" s="9" t="s">
        <v>3160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18" t="s">
        <v>224</v>
      </c>
      <c r="E882" s="9" t="s">
        <v>1227</v>
      </c>
      <c r="F882" s="18" t="s">
        <v>2603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>
        <f>K882</f>
        <v>194399.85</v>
      </c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1227</v>
      </c>
      <c r="F883" s="9" t="s">
        <v>2603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600299.91</v>
      </c>
      <c r="L883" s="15">
        <v>600299.91</v>
      </c>
      <c r="M883" s="16"/>
      <c r="N883" s="16"/>
      <c r="O883" s="9" t="s">
        <v>3160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18" t="s">
        <v>224</v>
      </c>
      <c r="E884" s="9" t="s">
        <v>1228</v>
      </c>
      <c r="F884" s="18" t="s">
        <v>2604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>
        <f>K884</f>
        <v>712800</v>
      </c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1228</v>
      </c>
      <c r="F885" s="9" t="s">
        <v>2604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2250860.46</v>
      </c>
      <c r="L885" s="15">
        <v>2250860.46</v>
      </c>
      <c r="M885" s="16"/>
      <c r="N885" s="16"/>
      <c r="O885" s="9" t="s">
        <v>3160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18" t="s">
        <v>224</v>
      </c>
      <c r="E886" s="9" t="s">
        <v>1229</v>
      </c>
      <c r="F886" s="18" t="s">
        <v>2605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>
        <f>K886</f>
        <v>6115699.5899999999</v>
      </c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1229</v>
      </c>
      <c r="F887" s="9" t="s">
        <v>2605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21404984.699999999</v>
      </c>
      <c r="L887" s="15">
        <v>21404984.699999999</v>
      </c>
      <c r="M887" s="16"/>
      <c r="N887" s="16"/>
      <c r="O887" s="9" t="s">
        <v>3160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18" t="s">
        <v>224</v>
      </c>
      <c r="E888" s="9" t="s">
        <v>1230</v>
      </c>
      <c r="F888" s="18" t="s">
        <v>2606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>
        <f>K888</f>
        <v>180840</v>
      </c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1230</v>
      </c>
      <c r="F889" s="9" t="s">
        <v>2606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591840</v>
      </c>
      <c r="L889" s="15">
        <v>591840</v>
      </c>
      <c r="M889" s="16"/>
      <c r="N889" s="16"/>
      <c r="O889" s="9" t="s">
        <v>3160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18" t="s">
        <v>224</v>
      </c>
      <c r="E890" s="9" t="s">
        <v>1231</v>
      </c>
      <c r="F890" s="18" t="s">
        <v>2607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>
        <f>K890</f>
        <v>375000</v>
      </c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1231</v>
      </c>
      <c r="F891" s="9" t="s">
        <v>2607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1237500</v>
      </c>
      <c r="L891" s="15">
        <v>1237500</v>
      </c>
      <c r="M891" s="16"/>
      <c r="N891" s="16"/>
      <c r="O891" s="9" t="s">
        <v>3160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18" t="s">
        <v>224</v>
      </c>
      <c r="E892" s="9" t="s">
        <v>1232</v>
      </c>
      <c r="F892" s="18" t="s">
        <v>2608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>
        <f>K892</f>
        <v>147900</v>
      </c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1232</v>
      </c>
      <c r="F893" s="9" t="s">
        <v>2608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459000</v>
      </c>
      <c r="L893" s="15">
        <v>459000</v>
      </c>
      <c r="M893" s="16"/>
      <c r="N893" s="16"/>
      <c r="O893" s="9" t="s">
        <v>3160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18" t="s">
        <v>224</v>
      </c>
      <c r="E894" s="9" t="s">
        <v>1233</v>
      </c>
      <c r="F894" s="18" t="s">
        <v>2609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>
        <f>K894</f>
        <v>74676.929999999993</v>
      </c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1233</v>
      </c>
      <c r="F895" s="9" t="s">
        <v>2609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246433.89</v>
      </c>
      <c r="L895" s="15">
        <v>246433.89</v>
      </c>
      <c r="M895" s="16"/>
      <c r="N895" s="16"/>
      <c r="O895" s="9" t="s">
        <v>3160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18" t="s">
        <v>224</v>
      </c>
      <c r="E896" s="9" t="s">
        <v>1234</v>
      </c>
      <c r="F896" s="18" t="s">
        <v>2610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>
        <f>K896</f>
        <v>87570</v>
      </c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1234</v>
      </c>
      <c r="F897" s="9" t="s">
        <v>2610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304819.55</v>
      </c>
      <c r="L897" s="15">
        <v>304819.55</v>
      </c>
      <c r="M897" s="16"/>
      <c r="N897" s="16"/>
      <c r="O897" s="9" t="s">
        <v>3160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18" t="s">
        <v>224</v>
      </c>
      <c r="E898" s="9" t="s">
        <v>1235</v>
      </c>
      <c r="F898" s="18" t="s">
        <v>2611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>
        <f>K898</f>
        <v>92209.82</v>
      </c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1235</v>
      </c>
      <c r="F899" s="9" t="s">
        <v>2611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340807.5</v>
      </c>
      <c r="L899" s="15">
        <v>340807.5</v>
      </c>
      <c r="M899" s="16"/>
      <c r="N899" s="16"/>
      <c r="O899" s="9" t="s">
        <v>3160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18" t="s">
        <v>224</v>
      </c>
      <c r="E900" s="9" t="s">
        <v>1236</v>
      </c>
      <c r="F900" s="18" t="s">
        <v>2612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>
        <f>K900</f>
        <v>6605160</v>
      </c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1236</v>
      </c>
      <c r="F901" s="9" t="s">
        <v>2612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52319820</v>
      </c>
      <c r="L901" s="15">
        <v>22422780</v>
      </c>
      <c r="M901" s="16">
        <v>29897040</v>
      </c>
      <c r="N901" s="16"/>
      <c r="O901" s="9" t="s">
        <v>3160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18" t="s">
        <v>224</v>
      </c>
      <c r="E902" s="9" t="s">
        <v>1237</v>
      </c>
      <c r="F902" s="18" t="s">
        <v>2613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>
        <f>K902</f>
        <v>110400</v>
      </c>
      <c r="M902" s="16"/>
      <c r="N902" s="16"/>
      <c r="O902" s="9" t="s">
        <v>329</v>
      </c>
      <c r="P902" s="9" t="s">
        <v>318</v>
      </c>
    </row>
    <row r="903" spans="2:16" s="17" customFormat="1" ht="45" x14ac:dyDescent="0.2">
      <c r="B903" s="18" t="s">
        <v>278</v>
      </c>
      <c r="C903" s="18" t="s">
        <v>225</v>
      </c>
      <c r="D903" s="18" t="s">
        <v>224</v>
      </c>
      <c r="E903" s="18" t="s">
        <v>1238</v>
      </c>
      <c r="F903" s="18" t="s">
        <v>2613</v>
      </c>
      <c r="G903" s="18" t="s">
        <v>304</v>
      </c>
      <c r="H903" s="18" t="s">
        <v>305</v>
      </c>
      <c r="I903" s="19">
        <v>1</v>
      </c>
      <c r="J903" s="15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18" t="s">
        <v>3160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18" t="s">
        <v>224</v>
      </c>
      <c r="E904" s="9" t="s">
        <v>1239</v>
      </c>
      <c r="F904" s="18" t="s">
        <v>2614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>
        <f>K904</f>
        <v>72930</v>
      </c>
      <c r="M904" s="16"/>
      <c r="N904" s="16"/>
      <c r="O904" s="9" t="s">
        <v>329</v>
      </c>
      <c r="P904" s="9" t="s">
        <v>318</v>
      </c>
    </row>
    <row r="905" spans="2:16" s="17" customFormat="1" ht="45" x14ac:dyDescent="0.2">
      <c r="B905" s="18" t="s">
        <v>279</v>
      </c>
      <c r="C905" s="18" t="s">
        <v>225</v>
      </c>
      <c r="D905" s="18" t="s">
        <v>224</v>
      </c>
      <c r="E905" s="18" t="s">
        <v>1239</v>
      </c>
      <c r="F905" s="18" t="s">
        <v>2614</v>
      </c>
      <c r="G905" s="18" t="s">
        <v>304</v>
      </c>
      <c r="H905" s="18" t="s">
        <v>305</v>
      </c>
      <c r="I905" s="19">
        <v>1</v>
      </c>
      <c r="J905" s="15">
        <v>343224.9</v>
      </c>
      <c r="K905" s="15">
        <f>+SUM(L905,M905,N905)</f>
        <v>800858.10000000009</v>
      </c>
      <c r="L905" s="15">
        <v>343224.9</v>
      </c>
      <c r="M905" s="16">
        <v>457633.20000000007</v>
      </c>
      <c r="N905" s="16"/>
      <c r="O905" s="18" t="s">
        <v>3160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1240</v>
      </c>
      <c r="F906" s="9" t="s">
        <v>2615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>
        <f>K906</f>
        <v>372480</v>
      </c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1241</v>
      </c>
      <c r="F907" s="9" t="s">
        <v>2616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>
        <f>K907</f>
        <v>420000</v>
      </c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18" t="s">
        <v>224</v>
      </c>
      <c r="E908" s="9" t="s">
        <v>1242</v>
      </c>
      <c r="F908" s="18" t="s">
        <v>2617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>
        <f>K908</f>
        <v>1251000</v>
      </c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1242</v>
      </c>
      <c r="F909" s="9" t="s">
        <v>2617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4065750</v>
      </c>
      <c r="L909" s="15">
        <v>4065750</v>
      </c>
      <c r="M909" s="16"/>
      <c r="N909" s="16"/>
      <c r="O909" s="9" t="s">
        <v>3160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18" t="s">
        <v>224</v>
      </c>
      <c r="E910" s="9" t="s">
        <v>1243</v>
      </c>
      <c r="F910" s="18" t="s">
        <v>2618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>
        <f>K910</f>
        <v>175440</v>
      </c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1243</v>
      </c>
      <c r="F911" s="9" t="s">
        <v>2618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980400</v>
      </c>
      <c r="L911" s="15">
        <v>980400</v>
      </c>
      <c r="M911" s="16"/>
      <c r="N911" s="16"/>
      <c r="O911" s="9" t="s">
        <v>3160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18" t="s">
        <v>224</v>
      </c>
      <c r="E912" s="9" t="s">
        <v>1244</v>
      </c>
      <c r="F912" s="18" t="s">
        <v>2619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>
        <f>K912</f>
        <v>53424</v>
      </c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1244</v>
      </c>
      <c r="F913" s="9" t="s">
        <v>2619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>
        <f>K913</f>
        <v>698544</v>
      </c>
      <c r="M913" s="16"/>
      <c r="N913" s="16"/>
      <c r="O913" s="9" t="s">
        <v>3160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18" t="s">
        <v>224</v>
      </c>
      <c r="E914" s="9" t="s">
        <v>1245</v>
      </c>
      <c r="F914" s="18" t="s">
        <v>2620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>
        <f>K914</f>
        <v>210600</v>
      </c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1245</v>
      </c>
      <c r="F915" s="9" t="s">
        <v>2620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693000</v>
      </c>
      <c r="L915" s="15">
        <v>693000</v>
      </c>
      <c r="M915" s="16"/>
      <c r="N915" s="16"/>
      <c r="O915" s="9" t="s">
        <v>3160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18" t="s">
        <v>224</v>
      </c>
      <c r="E916" s="9" t="s">
        <v>1246</v>
      </c>
      <c r="F916" s="18" t="s">
        <v>2621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>
        <f t="shared" ref="L916:L950" si="17">K916</f>
        <v>112220</v>
      </c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1246</v>
      </c>
      <c r="F917" s="9" t="s">
        <v>2621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>
        <f t="shared" si="17"/>
        <v>1513160</v>
      </c>
      <c r="M917" s="16"/>
      <c r="N917" s="16"/>
      <c r="O917" s="9" t="s">
        <v>3160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18" t="s">
        <v>224</v>
      </c>
      <c r="E918" s="9" t="s">
        <v>1247</v>
      </c>
      <c r="F918" s="18" t="s">
        <v>2622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>
        <f t="shared" si="17"/>
        <v>169050</v>
      </c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1248</v>
      </c>
      <c r="F919" s="9" t="s">
        <v>2622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>
        <f t="shared" si="17"/>
        <v>2072070</v>
      </c>
      <c r="M919" s="16"/>
      <c r="N919" s="16"/>
      <c r="O919" s="9" t="s">
        <v>3160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18" t="s">
        <v>224</v>
      </c>
      <c r="E920" s="9" t="s">
        <v>1249</v>
      </c>
      <c r="F920" s="18" t="s">
        <v>2623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>
        <f t="shared" si="17"/>
        <v>38540</v>
      </c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1249</v>
      </c>
      <c r="F921" s="9" t="s">
        <v>2623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>
        <f t="shared" si="17"/>
        <v>527340</v>
      </c>
      <c r="M921" s="16"/>
      <c r="N921" s="16"/>
      <c r="O921" s="9" t="s">
        <v>3160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18" t="s">
        <v>224</v>
      </c>
      <c r="E922" s="9" t="s">
        <v>1250</v>
      </c>
      <c r="F922" s="18" t="s">
        <v>2624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>
        <f t="shared" si="17"/>
        <v>36800</v>
      </c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1250</v>
      </c>
      <c r="F923" s="9" t="s">
        <v>2624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>
        <f t="shared" si="17"/>
        <v>440000</v>
      </c>
      <c r="M923" s="16"/>
      <c r="N923" s="16"/>
      <c r="O923" s="9" t="s">
        <v>3160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18" t="s">
        <v>224</v>
      </c>
      <c r="E924" s="9" t="s">
        <v>1251</v>
      </c>
      <c r="F924" s="18" t="s">
        <v>2625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>
        <f t="shared" si="17"/>
        <v>30277.5</v>
      </c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18" t="s">
        <v>224</v>
      </c>
      <c r="E925" s="9" t="s">
        <v>1251</v>
      </c>
      <c r="F925" s="9" t="s">
        <v>2625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>
        <f t="shared" si="17"/>
        <v>403700</v>
      </c>
      <c r="M925" s="16"/>
      <c r="N925" s="16"/>
      <c r="O925" s="9" t="s">
        <v>3160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18" t="s">
        <v>224</v>
      </c>
      <c r="E926" s="9" t="s">
        <v>1252</v>
      </c>
      <c r="F926" s="18" t="s">
        <v>2626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>
        <f t="shared" si="17"/>
        <v>19000</v>
      </c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18" t="s">
        <v>224</v>
      </c>
      <c r="E927" s="9" t="s">
        <v>1252</v>
      </c>
      <c r="F927" s="9" t="s">
        <v>2626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>
        <f t="shared" si="17"/>
        <v>225720</v>
      </c>
      <c r="M927" s="16"/>
      <c r="N927" s="16"/>
      <c r="O927" s="9" t="s">
        <v>3160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18" t="s">
        <v>224</v>
      </c>
      <c r="E928" s="9" t="s">
        <v>1253</v>
      </c>
      <c r="F928" s="9" t="s">
        <v>2627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>
        <f t="shared" si="17"/>
        <v>518014.28</v>
      </c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18" t="s">
        <v>224</v>
      </c>
      <c r="E929" s="9" t="s">
        <v>1254</v>
      </c>
      <c r="F929" s="9" t="s">
        <v>2628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>
        <f t="shared" si="17"/>
        <v>690840</v>
      </c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18" t="s">
        <v>224</v>
      </c>
      <c r="E930" s="9" t="s">
        <v>1255</v>
      </c>
      <c r="F930" s="18" t="s">
        <v>2629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>
        <f t="shared" si="17"/>
        <v>1696012.5</v>
      </c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18" t="s">
        <v>224</v>
      </c>
      <c r="E931" s="9" t="s">
        <v>1255</v>
      </c>
      <c r="F931" s="9" t="s">
        <v>2629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>
        <f t="shared" si="17"/>
        <v>22643156.25</v>
      </c>
      <c r="M931" s="16"/>
      <c r="N931" s="16"/>
      <c r="O931" s="9" t="s">
        <v>3160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18" t="s">
        <v>224</v>
      </c>
      <c r="E932" s="9" t="s">
        <v>1256</v>
      </c>
      <c r="F932" s="18" t="s">
        <v>2630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>
        <f t="shared" si="17"/>
        <v>287925</v>
      </c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18" t="s">
        <v>224</v>
      </c>
      <c r="E933" s="9" t="s">
        <v>1256</v>
      </c>
      <c r="F933" s="9" t="s">
        <v>2630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>
        <f t="shared" si="17"/>
        <v>2480500</v>
      </c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18" t="s">
        <v>224</v>
      </c>
      <c r="E934" s="9" t="s">
        <v>1257</v>
      </c>
      <c r="F934" s="18" t="s">
        <v>2631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>
        <f t="shared" si="17"/>
        <v>146050</v>
      </c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18" t="s">
        <v>224</v>
      </c>
      <c r="E935" s="9" t="s">
        <v>1257</v>
      </c>
      <c r="F935" s="9" t="s">
        <v>2631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>
        <f t="shared" si="17"/>
        <v>1781175</v>
      </c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18" t="s">
        <v>224</v>
      </c>
      <c r="E936" s="9" t="s">
        <v>1258</v>
      </c>
      <c r="F936" s="18" t="s">
        <v>2632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>
        <f t="shared" si="17"/>
        <v>59136</v>
      </c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18" t="s">
        <v>224</v>
      </c>
      <c r="E937" s="9" t="s">
        <v>1258</v>
      </c>
      <c r="F937" s="9" t="s">
        <v>2632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>
        <f t="shared" si="17"/>
        <v>295680</v>
      </c>
      <c r="M937" s="16"/>
      <c r="N937" s="16"/>
      <c r="O937" s="9" t="s">
        <v>3160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18" t="s">
        <v>224</v>
      </c>
      <c r="E938" s="9" t="s">
        <v>1259</v>
      </c>
      <c r="F938" s="18" t="s">
        <v>2633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>
        <f t="shared" si="17"/>
        <v>32200</v>
      </c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18" t="s">
        <v>224</v>
      </c>
      <c r="E939" s="9" t="s">
        <v>1259</v>
      </c>
      <c r="F939" s="9" t="s">
        <v>2633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>
        <f t="shared" si="17"/>
        <v>354200</v>
      </c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18" t="s">
        <v>224</v>
      </c>
      <c r="E940" s="9" t="s">
        <v>1260</v>
      </c>
      <c r="F940" s="18" t="s">
        <v>2634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>
        <f t="shared" si="17"/>
        <v>33022</v>
      </c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18" t="s">
        <v>224</v>
      </c>
      <c r="E941" s="9" t="s">
        <v>1260</v>
      </c>
      <c r="F941" s="9" t="s">
        <v>2634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>
        <f t="shared" si="17"/>
        <v>399740</v>
      </c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18" t="s">
        <v>224</v>
      </c>
      <c r="E942" s="9" t="s">
        <v>1261</v>
      </c>
      <c r="F942" s="18" t="s">
        <v>2635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>
        <f t="shared" si="17"/>
        <v>49920</v>
      </c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18" t="s">
        <v>224</v>
      </c>
      <c r="E943" s="9" t="s">
        <v>1261</v>
      </c>
      <c r="F943" s="9" t="s">
        <v>2635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>
        <f t="shared" si="17"/>
        <v>249600</v>
      </c>
      <c r="M943" s="16"/>
      <c r="N943" s="16"/>
      <c r="O943" s="9" t="s">
        <v>3160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18" t="s">
        <v>224</v>
      </c>
      <c r="E944" s="9" t="s">
        <v>1262</v>
      </c>
      <c r="F944" s="18" t="s">
        <v>2636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>
        <f t="shared" si="17"/>
        <v>90000</v>
      </c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18" t="s">
        <v>224</v>
      </c>
      <c r="E945" s="9" t="s">
        <v>1262</v>
      </c>
      <c r="F945" s="9" t="s">
        <v>2636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>
        <f t="shared" si="17"/>
        <v>500000</v>
      </c>
      <c r="M945" s="16"/>
      <c r="N945" s="16"/>
      <c r="O945" s="9" t="s">
        <v>3160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18" t="s">
        <v>224</v>
      </c>
      <c r="E946" s="9" t="s">
        <v>1263</v>
      </c>
      <c r="F946" s="18" t="s">
        <v>2637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>
        <f t="shared" si="17"/>
        <v>294400</v>
      </c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18" t="s">
        <v>224</v>
      </c>
      <c r="E947" s="9" t="s">
        <v>1263</v>
      </c>
      <c r="F947" s="9" t="s">
        <v>2637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>
        <f t="shared" si="17"/>
        <v>3339600</v>
      </c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18" t="s">
        <v>224</v>
      </c>
      <c r="E948" s="9" t="s">
        <v>1264</v>
      </c>
      <c r="F948" s="18" t="s">
        <v>2638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>
        <f t="shared" si="17"/>
        <v>1120708.8</v>
      </c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18" t="s">
        <v>224</v>
      </c>
      <c r="E949" s="9" t="s">
        <v>1264</v>
      </c>
      <c r="F949" s="9" t="s">
        <v>2638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>
        <f t="shared" si="17"/>
        <v>12897500</v>
      </c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18" t="s">
        <v>224</v>
      </c>
      <c r="E950" s="9" t="s">
        <v>1265</v>
      </c>
      <c r="F950" s="18" t="s">
        <v>2639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>
        <f t="shared" si="17"/>
        <v>34553.57</v>
      </c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18" t="s">
        <v>224</v>
      </c>
      <c r="E951" s="9" t="s">
        <v>1265</v>
      </c>
      <c r="F951" s="9" t="s">
        <v>2639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117964.28</v>
      </c>
      <c r="L951" s="15">
        <v>117964.28</v>
      </c>
      <c r="M951" s="16"/>
      <c r="N951" s="16"/>
      <c r="O951" s="9" t="s">
        <v>3160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18" t="s">
        <v>224</v>
      </c>
      <c r="E952" s="9" t="s">
        <v>1266</v>
      </c>
      <c r="F952" s="18" t="s">
        <v>2640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>
        <f>K952</f>
        <v>51830.35</v>
      </c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18" t="s">
        <v>224</v>
      </c>
      <c r="E953" s="9" t="s">
        <v>1266</v>
      </c>
      <c r="F953" s="9" t="s">
        <v>2640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176946.42</v>
      </c>
      <c r="L953" s="15">
        <v>176946.42</v>
      </c>
      <c r="M953" s="16"/>
      <c r="N953" s="16"/>
      <c r="O953" s="9" t="s">
        <v>3160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18" t="s">
        <v>224</v>
      </c>
      <c r="E954" s="9" t="s">
        <v>1267</v>
      </c>
      <c r="F954" s="18" t="s">
        <v>2641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>
        <f>K954</f>
        <v>146160</v>
      </c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18" t="s">
        <v>224</v>
      </c>
      <c r="E955" s="9" t="s">
        <v>1267</v>
      </c>
      <c r="F955" s="9" t="s">
        <v>2641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460800</v>
      </c>
      <c r="L955" s="15">
        <v>460800</v>
      </c>
      <c r="M955" s="16"/>
      <c r="N955" s="16"/>
      <c r="O955" s="9" t="s">
        <v>3160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18" t="s">
        <v>224</v>
      </c>
      <c r="E956" s="9" t="s">
        <v>1268</v>
      </c>
      <c r="F956" s="18" t="s">
        <v>2642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>
        <f>K956</f>
        <v>4767370.8</v>
      </c>
      <c r="M956" s="16"/>
      <c r="N956" s="16"/>
      <c r="O956" s="9" t="s">
        <v>329</v>
      </c>
      <c r="P956" s="9" t="s">
        <v>318</v>
      </c>
    </row>
    <row r="957" spans="2:16" ht="60" x14ac:dyDescent="0.2">
      <c r="B957" s="9" t="s">
        <v>250</v>
      </c>
      <c r="C957" s="9" t="s">
        <v>225</v>
      </c>
      <c r="D957" s="18" t="s">
        <v>224</v>
      </c>
      <c r="E957" s="9" t="s">
        <v>1268</v>
      </c>
      <c r="F957" s="9" t="s">
        <v>2642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16117532.1</v>
      </c>
      <c r="L957" s="15">
        <v>16117532.1</v>
      </c>
      <c r="M957" s="16"/>
      <c r="N957" s="16"/>
      <c r="O957" s="9" t="s">
        <v>3160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18" t="s">
        <v>224</v>
      </c>
      <c r="E958" s="9" t="s">
        <v>1269</v>
      </c>
      <c r="F958" s="18" t="s">
        <v>2643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>
        <f>K958</f>
        <v>427800</v>
      </c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18" t="s">
        <v>224</v>
      </c>
      <c r="E959" s="9" t="s">
        <v>1269</v>
      </c>
      <c r="F959" s="9" t="s">
        <v>2643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1366200</v>
      </c>
      <c r="L959" s="15">
        <v>1366200</v>
      </c>
      <c r="M959" s="16"/>
      <c r="N959" s="16"/>
      <c r="O959" s="9" t="s">
        <v>3160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18" t="s">
        <v>224</v>
      </c>
      <c r="E960" s="9" t="s">
        <v>1270</v>
      </c>
      <c r="F960" s="18" t="s">
        <v>2644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>
        <f>K960</f>
        <v>378000</v>
      </c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18" t="s">
        <v>224</v>
      </c>
      <c r="E961" s="9" t="s">
        <v>1270</v>
      </c>
      <c r="F961" s="9" t="s">
        <v>2644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1228500</v>
      </c>
      <c r="L961" s="15">
        <v>1228500</v>
      </c>
      <c r="M961" s="16"/>
      <c r="N961" s="16"/>
      <c r="O961" s="9" t="s">
        <v>3160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18" t="s">
        <v>224</v>
      </c>
      <c r="E962" s="9" t="s">
        <v>1271</v>
      </c>
      <c r="F962" s="18" t="s">
        <v>2645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>
        <f>K962</f>
        <v>310500</v>
      </c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18" t="s">
        <v>224</v>
      </c>
      <c r="E963" s="9" t="s">
        <v>1271</v>
      </c>
      <c r="F963" s="9" t="s">
        <v>2645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931500</v>
      </c>
      <c r="L963" s="15">
        <v>931500</v>
      </c>
      <c r="M963" s="16"/>
      <c r="N963" s="16"/>
      <c r="O963" s="9" t="s">
        <v>3160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18" t="s">
        <v>224</v>
      </c>
      <c r="E964" s="9" t="s">
        <v>1272</v>
      </c>
      <c r="F964" s="9" t="s">
        <v>2646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>
        <f>K964</f>
        <v>907200</v>
      </c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18" t="s">
        <v>224</v>
      </c>
      <c r="E965" s="9" t="s">
        <v>1273</v>
      </c>
      <c r="F965" s="18" t="s">
        <v>2647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>
        <f>K965</f>
        <v>100464</v>
      </c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18" t="s">
        <v>224</v>
      </c>
      <c r="E966" s="9" t="s">
        <v>1273</v>
      </c>
      <c r="F966" s="9" t="s">
        <v>2647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322402.5</v>
      </c>
      <c r="L966" s="15">
        <v>322402.5</v>
      </c>
      <c r="M966" s="16"/>
      <c r="N966" s="16"/>
      <c r="O966" s="9" t="s">
        <v>3160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18" t="s">
        <v>224</v>
      </c>
      <c r="E967" s="9" t="s">
        <v>1274</v>
      </c>
      <c r="F967" s="18" t="s">
        <v>2648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>
        <f>K967</f>
        <v>76950</v>
      </c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18" t="s">
        <v>224</v>
      </c>
      <c r="E968" s="9" t="s">
        <v>1274</v>
      </c>
      <c r="F968" s="9" t="s">
        <v>2648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246240</v>
      </c>
      <c r="L968" s="15">
        <v>246240</v>
      </c>
      <c r="M968" s="16"/>
      <c r="N968" s="16"/>
      <c r="O968" s="9" t="s">
        <v>3160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18" t="s">
        <v>224</v>
      </c>
      <c r="E969" s="9" t="s">
        <v>1275</v>
      </c>
      <c r="F969" s="18" t="s">
        <v>2649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>
        <f>K969</f>
        <v>121023</v>
      </c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18" t="s">
        <v>224</v>
      </c>
      <c r="E970" s="9" t="s">
        <v>1275</v>
      </c>
      <c r="F970" s="9" t="s">
        <v>2649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460530</v>
      </c>
      <c r="L970" s="15">
        <v>460530</v>
      </c>
      <c r="M970" s="16"/>
      <c r="N970" s="16"/>
      <c r="O970" s="9" t="s">
        <v>3160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18" t="s">
        <v>224</v>
      </c>
      <c r="E971" s="9" t="s">
        <v>1276</v>
      </c>
      <c r="F971" s="18" t="s">
        <v>2650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>
        <f>K971</f>
        <v>115500</v>
      </c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18" t="s">
        <v>224</v>
      </c>
      <c r="E972" s="9" t="s">
        <v>1276</v>
      </c>
      <c r="F972" s="9" t="s">
        <v>2650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371250</v>
      </c>
      <c r="L972" s="15">
        <v>371250</v>
      </c>
      <c r="M972" s="16"/>
      <c r="N972" s="16"/>
      <c r="O972" s="9" t="s">
        <v>3160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18" t="s">
        <v>224</v>
      </c>
      <c r="E973" s="9" t="s">
        <v>1277</v>
      </c>
      <c r="F973" s="18" t="s">
        <v>2651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>
        <f>K973</f>
        <v>138857.22</v>
      </c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18" t="s">
        <v>224</v>
      </c>
      <c r="E974" s="9" t="s">
        <v>1277</v>
      </c>
      <c r="F974" s="9" t="s">
        <v>2651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445731.66</v>
      </c>
      <c r="L974" s="15">
        <v>445731.66</v>
      </c>
      <c r="M974" s="16"/>
      <c r="N974" s="16"/>
      <c r="O974" s="9" t="s">
        <v>3160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18" t="s">
        <v>224</v>
      </c>
      <c r="E975" s="9" t="s">
        <v>1278</v>
      </c>
      <c r="F975" s="18" t="s">
        <v>2652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>
        <f>K975</f>
        <v>1267275.29</v>
      </c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18" t="s">
        <v>224</v>
      </c>
      <c r="E976" s="9" t="s">
        <v>1278</v>
      </c>
      <c r="F976" s="9" t="s">
        <v>2652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>
        <f>K976</f>
        <v>16825562.710000001</v>
      </c>
      <c r="M976" s="16"/>
      <c r="N976" s="16"/>
      <c r="O976" s="9" t="s">
        <v>3160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18" t="s">
        <v>224</v>
      </c>
      <c r="E977" s="9" t="s">
        <v>1279</v>
      </c>
      <c r="F977" s="18" t="s">
        <v>2653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>
        <f>K977</f>
        <v>23700</v>
      </c>
      <c r="M977" s="16"/>
      <c r="N977" s="16"/>
      <c r="O977" s="9" t="s">
        <v>329</v>
      </c>
      <c r="P977" s="9" t="s">
        <v>318</v>
      </c>
    </row>
    <row r="978" spans="2:16" s="17" customFormat="1" ht="45" x14ac:dyDescent="0.2">
      <c r="B978" s="18" t="s">
        <v>290</v>
      </c>
      <c r="C978" s="18" t="s">
        <v>225</v>
      </c>
      <c r="D978" s="18" t="s">
        <v>224</v>
      </c>
      <c r="E978" s="18" t="s">
        <v>1279</v>
      </c>
      <c r="F978" s="18" t="s">
        <v>2653</v>
      </c>
      <c r="G978" s="18" t="s">
        <v>304</v>
      </c>
      <c r="H978" s="18" t="s">
        <v>305</v>
      </c>
      <c r="I978" s="19">
        <v>1</v>
      </c>
      <c r="J978" s="15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18" t="s">
        <v>3160</v>
      </c>
      <c r="P978" s="9" t="s">
        <v>317</v>
      </c>
    </row>
    <row r="979" spans="2:16" s="17" customFormat="1" ht="45" x14ac:dyDescent="0.2">
      <c r="B979" s="18" t="s">
        <v>290</v>
      </c>
      <c r="C979" s="18" t="s">
        <v>225</v>
      </c>
      <c r="D979" s="18" t="s">
        <v>224</v>
      </c>
      <c r="E979" s="18" t="s">
        <v>1280</v>
      </c>
      <c r="F979" s="18" t="s">
        <v>2654</v>
      </c>
      <c r="G979" s="18" t="s">
        <v>304</v>
      </c>
      <c r="H979" s="18" t="s">
        <v>305</v>
      </c>
      <c r="I979" s="19">
        <v>1</v>
      </c>
      <c r="J979" s="15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18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18" t="s">
        <v>224</v>
      </c>
      <c r="E980" s="9" t="s">
        <v>1281</v>
      </c>
      <c r="F980" s="18" t="s">
        <v>2655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>
        <f>K980</f>
        <v>243000</v>
      </c>
      <c r="M980" s="16"/>
      <c r="N980" s="16"/>
      <c r="O980" s="9" t="s">
        <v>329</v>
      </c>
      <c r="P980" s="9" t="s">
        <v>318</v>
      </c>
    </row>
    <row r="981" spans="2:16" s="17" customFormat="1" ht="45" x14ac:dyDescent="0.2">
      <c r="B981" s="18" t="s">
        <v>290</v>
      </c>
      <c r="C981" s="18" t="s">
        <v>225</v>
      </c>
      <c r="D981" s="18" t="s">
        <v>224</v>
      </c>
      <c r="E981" s="18" t="s">
        <v>1281</v>
      </c>
      <c r="F981" s="18" t="s">
        <v>2655</v>
      </c>
      <c r="G981" s="18" t="s">
        <v>304</v>
      </c>
      <c r="H981" s="18" t="s">
        <v>305</v>
      </c>
      <c r="I981" s="19">
        <v>1</v>
      </c>
      <c r="J981" s="15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18" t="s">
        <v>3160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18" t="s">
        <v>224</v>
      </c>
      <c r="E982" s="9" t="s">
        <v>1282</v>
      </c>
      <c r="F982" s="18" t="s">
        <v>2656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>
        <f>K982</f>
        <v>94530</v>
      </c>
      <c r="M982" s="16"/>
      <c r="N982" s="16"/>
      <c r="O982" s="9" t="s">
        <v>329</v>
      </c>
      <c r="P982" s="9" t="s">
        <v>318</v>
      </c>
    </row>
    <row r="983" spans="2:16" s="17" customFormat="1" ht="45" x14ac:dyDescent="0.2">
      <c r="B983" s="18" t="s">
        <v>290</v>
      </c>
      <c r="C983" s="18" t="s">
        <v>225</v>
      </c>
      <c r="D983" s="18" t="s">
        <v>224</v>
      </c>
      <c r="E983" s="18" t="s">
        <v>1282</v>
      </c>
      <c r="F983" s="18" t="s">
        <v>2656</v>
      </c>
      <c r="G983" s="18" t="s">
        <v>304</v>
      </c>
      <c r="H983" s="18" t="s">
        <v>305</v>
      </c>
      <c r="I983" s="19">
        <v>1</v>
      </c>
      <c r="J983" s="15">
        <v>450070.2</v>
      </c>
      <c r="K983" s="15">
        <f>+SUM(L983,M983,N983)</f>
        <v>1650257.4000000001</v>
      </c>
      <c r="L983" s="15">
        <v>450070.2</v>
      </c>
      <c r="M983" s="16">
        <v>600093.60000000009</v>
      </c>
      <c r="N983" s="16">
        <v>600093.60000000009</v>
      </c>
      <c r="O983" s="18" t="s">
        <v>3160</v>
      </c>
      <c r="P983" s="9" t="s">
        <v>326</v>
      </c>
    </row>
    <row r="984" spans="2:16" ht="45" x14ac:dyDescent="0.2">
      <c r="B984" s="9" t="s">
        <v>336</v>
      </c>
      <c r="C984" s="9" t="s">
        <v>225</v>
      </c>
      <c r="D984" s="18" t="s">
        <v>224</v>
      </c>
      <c r="E984" s="9" t="s">
        <v>1283</v>
      </c>
      <c r="F984" s="18" t="s">
        <v>2657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>
        <f>K984</f>
        <v>684000</v>
      </c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336</v>
      </c>
      <c r="C985" s="9" t="s">
        <v>225</v>
      </c>
      <c r="D985" s="18" t="s">
        <v>224</v>
      </c>
      <c r="E985" s="9" t="s">
        <v>1283</v>
      </c>
      <c r="F985" s="9" t="s">
        <v>2657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2210401.44</v>
      </c>
      <c r="L985" s="15">
        <v>2210401.44</v>
      </c>
      <c r="M985" s="16"/>
      <c r="N985" s="16"/>
      <c r="O985" s="9" t="s">
        <v>3160</v>
      </c>
      <c r="P985" s="9" t="s">
        <v>317</v>
      </c>
    </row>
    <row r="986" spans="2:16" ht="45" x14ac:dyDescent="0.2">
      <c r="B986" s="9" t="s">
        <v>336</v>
      </c>
      <c r="C986" s="9" t="s">
        <v>225</v>
      </c>
      <c r="D986" s="18" t="s">
        <v>224</v>
      </c>
      <c r="E986" s="9" t="s">
        <v>1284</v>
      </c>
      <c r="F986" s="18" t="s">
        <v>2658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>
        <f>K986</f>
        <v>1732526.4</v>
      </c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336</v>
      </c>
      <c r="C987" s="9" t="s">
        <v>225</v>
      </c>
      <c r="D987" s="18" t="s">
        <v>224</v>
      </c>
      <c r="E987" s="9" t="s">
        <v>1284</v>
      </c>
      <c r="F987" s="9" t="s">
        <v>2658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24937880</v>
      </c>
      <c r="L987" s="15">
        <v>24937880</v>
      </c>
      <c r="M987" s="16"/>
      <c r="N987" s="16"/>
      <c r="O987" s="9" t="s">
        <v>3160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18" t="s">
        <v>224</v>
      </c>
      <c r="E988" s="9" t="s">
        <v>1285</v>
      </c>
      <c r="F988" s="18" t="s">
        <v>2659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>
        <f>K988</f>
        <v>119070</v>
      </c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18" t="s">
        <v>224</v>
      </c>
      <c r="E989" s="9" t="s">
        <v>1285</v>
      </c>
      <c r="F989" s="9" t="s">
        <v>2659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5">
        <v>574559.24</v>
      </c>
      <c r="N989" s="15">
        <v>574559.24</v>
      </c>
      <c r="O989" s="9" t="s">
        <v>3160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18" t="s">
        <v>224</v>
      </c>
      <c r="E990" s="9" t="s">
        <v>1286</v>
      </c>
      <c r="F990" s="18" t="s">
        <v>2660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>
        <f>K990</f>
        <v>358800</v>
      </c>
      <c r="M990" s="15"/>
      <c r="N990" s="15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18" t="s">
        <v>224</v>
      </c>
      <c r="E991" s="9" t="s">
        <v>1286</v>
      </c>
      <c r="F991" s="9" t="s">
        <v>2660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5">
        <v>1987200</v>
      </c>
      <c r="N991" s="15">
        <v>1987200</v>
      </c>
      <c r="O991" s="9" t="s">
        <v>3160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18" t="s">
        <v>224</v>
      </c>
      <c r="E992" s="9" t="s">
        <v>1287</v>
      </c>
      <c r="F992" s="18" t="s">
        <v>2661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>
        <f>K992</f>
        <v>305422.96000000002</v>
      </c>
      <c r="M992" s="15"/>
      <c r="N992" s="15"/>
      <c r="O992" s="9" t="s">
        <v>329</v>
      </c>
      <c r="P992" s="9" t="s">
        <v>318</v>
      </c>
    </row>
    <row r="993" spans="2:16" ht="45" x14ac:dyDescent="0.2">
      <c r="B993" s="9" t="s">
        <v>295</v>
      </c>
      <c r="C993" s="9" t="s">
        <v>225</v>
      </c>
      <c r="D993" s="18" t="s">
        <v>224</v>
      </c>
      <c r="E993" s="9" t="s">
        <v>1287</v>
      </c>
      <c r="F993" s="9" t="s">
        <v>2661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1007999.68</v>
      </c>
      <c r="L993" s="15">
        <v>1007999.68</v>
      </c>
      <c r="M993" s="15"/>
      <c r="N993" s="15"/>
      <c r="O993" s="9" t="s">
        <v>3160</v>
      </c>
      <c r="P993" s="9" t="s">
        <v>326</v>
      </c>
    </row>
    <row r="994" spans="2:16" ht="45" x14ac:dyDescent="0.2">
      <c r="B994" s="9" t="s">
        <v>295</v>
      </c>
      <c r="C994" s="9" t="s">
        <v>225</v>
      </c>
      <c r="D994" s="18" t="s">
        <v>224</v>
      </c>
      <c r="E994" s="9" t="s">
        <v>1288</v>
      </c>
      <c r="F994" s="18" t="s">
        <v>2662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>
        <f>K994</f>
        <v>345000</v>
      </c>
      <c r="M994" s="15"/>
      <c r="N994" s="15"/>
      <c r="O994" s="9" t="s">
        <v>329</v>
      </c>
      <c r="P994" s="9" t="s">
        <v>318</v>
      </c>
    </row>
    <row r="995" spans="2:16" ht="45" x14ac:dyDescent="0.2">
      <c r="B995" s="9" t="s">
        <v>295</v>
      </c>
      <c r="C995" s="9" t="s">
        <v>225</v>
      </c>
      <c r="D995" s="18" t="s">
        <v>224</v>
      </c>
      <c r="E995" s="9" t="s">
        <v>1288</v>
      </c>
      <c r="F995" s="9" t="s">
        <v>2662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5">
        <v>1725000</v>
      </c>
      <c r="N995" s="15">
        <v>1725000</v>
      </c>
      <c r="O995" s="9" t="s">
        <v>3160</v>
      </c>
      <c r="P995" s="9" t="s">
        <v>326</v>
      </c>
    </row>
    <row r="996" spans="2:16" ht="45" x14ac:dyDescent="0.2">
      <c r="B996" s="9" t="s">
        <v>295</v>
      </c>
      <c r="C996" s="9" t="s">
        <v>225</v>
      </c>
      <c r="D996" s="18" t="s">
        <v>224</v>
      </c>
      <c r="E996" s="9" t="s">
        <v>1289</v>
      </c>
      <c r="F996" s="18" t="s">
        <v>2663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>
        <f>K996</f>
        <v>188100</v>
      </c>
      <c r="M996" s="15"/>
      <c r="N996" s="15"/>
      <c r="O996" s="9" t="s">
        <v>329</v>
      </c>
      <c r="P996" s="9" t="s">
        <v>318</v>
      </c>
    </row>
    <row r="997" spans="2:16" ht="45" x14ac:dyDescent="0.2">
      <c r="B997" s="9" t="s">
        <v>295</v>
      </c>
      <c r="C997" s="9" t="s">
        <v>225</v>
      </c>
      <c r="D997" s="18" t="s">
        <v>224</v>
      </c>
      <c r="E997" s="9" t="s">
        <v>1289</v>
      </c>
      <c r="F997" s="9" t="s">
        <v>2663</v>
      </c>
      <c r="G997" s="9" t="s">
        <v>304</v>
      </c>
      <c r="H997" s="9" t="s">
        <v>305</v>
      </c>
      <c r="I997" s="10">
        <v>1</v>
      </c>
      <c r="J997" s="8">
        <v>721285.71</v>
      </c>
      <c r="K997" s="15">
        <f>+SUM(L997,M997,N997)</f>
        <v>721285.71</v>
      </c>
      <c r="L997" s="15">
        <v>721285.71</v>
      </c>
      <c r="M997" s="15"/>
      <c r="N997" s="15"/>
      <c r="O997" s="9" t="s">
        <v>3160</v>
      </c>
      <c r="P997" s="9" t="s">
        <v>326</v>
      </c>
    </row>
    <row r="998" spans="2:16" ht="45" x14ac:dyDescent="0.2">
      <c r="B998" s="9" t="s">
        <v>295</v>
      </c>
      <c r="C998" s="9" t="s">
        <v>225</v>
      </c>
      <c r="D998" s="18" t="s">
        <v>224</v>
      </c>
      <c r="E998" s="9" t="s">
        <v>1290</v>
      </c>
      <c r="F998" s="18" t="s">
        <v>2664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>
        <f>K998</f>
        <v>150000</v>
      </c>
      <c r="M998" s="15"/>
      <c r="N998" s="15"/>
      <c r="O998" s="9" t="s">
        <v>329</v>
      </c>
      <c r="P998" s="9" t="s">
        <v>318</v>
      </c>
    </row>
    <row r="999" spans="2:16" ht="45" x14ac:dyDescent="0.2">
      <c r="B999" s="9" t="s">
        <v>295</v>
      </c>
      <c r="C999" s="9" t="s">
        <v>225</v>
      </c>
      <c r="D999" s="18" t="s">
        <v>224</v>
      </c>
      <c r="E999" s="9" t="s">
        <v>1290</v>
      </c>
      <c r="F999" s="9" t="s">
        <v>2664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5">
        <v>696000</v>
      </c>
      <c r="N999" s="15">
        <v>696000</v>
      </c>
      <c r="O999" s="9" t="s">
        <v>3160</v>
      </c>
      <c r="P999" s="9" t="s">
        <v>326</v>
      </c>
    </row>
    <row r="1000" spans="2:16" ht="75" x14ac:dyDescent="0.2">
      <c r="B1000" s="9" t="s">
        <v>262</v>
      </c>
      <c r="C1000" s="9" t="s">
        <v>144</v>
      </c>
      <c r="D1000" s="18" t="s">
        <v>143</v>
      </c>
      <c r="E1000" s="9" t="s">
        <v>1291</v>
      </c>
      <c r="F1000" s="9" t="s">
        <v>2665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>
        <f t="shared" ref="L1000:L1063" si="18">K1000</f>
        <v>151611.42000000001</v>
      </c>
      <c r="M1000" s="16"/>
      <c r="N1000" s="16"/>
      <c r="O1000" s="9" t="s">
        <v>3160</v>
      </c>
      <c r="P1000" s="9" t="s">
        <v>317</v>
      </c>
    </row>
    <row r="1001" spans="2:16" ht="30" x14ac:dyDescent="0.2">
      <c r="B1001" s="9" t="s">
        <v>3164</v>
      </c>
      <c r="C1001" s="9" t="s">
        <v>65</v>
      </c>
      <c r="D1001" s="18" t="s">
        <v>64</v>
      </c>
      <c r="E1001" s="9" t="s">
        <v>1292</v>
      </c>
      <c r="F1001" s="9" t="s">
        <v>2666</v>
      </c>
      <c r="G1001" s="9" t="s">
        <v>403</v>
      </c>
      <c r="H1001" s="9" t="s">
        <v>305</v>
      </c>
      <c r="I1001" s="10">
        <v>1</v>
      </c>
      <c r="J1001" s="8">
        <v>200625</v>
      </c>
      <c r="K1001" s="8">
        <v>200625</v>
      </c>
      <c r="L1001" s="6">
        <f t="shared" si="18"/>
        <v>200625</v>
      </c>
      <c r="M1001" s="16"/>
      <c r="N1001" s="16"/>
      <c r="O1001" s="9" t="s">
        <v>3160</v>
      </c>
      <c r="P1001" s="9" t="s">
        <v>321</v>
      </c>
    </row>
    <row r="1002" spans="2:16" ht="45" x14ac:dyDescent="0.2">
      <c r="B1002" s="9" t="s">
        <v>262</v>
      </c>
      <c r="C1002" s="9" t="s">
        <v>65</v>
      </c>
      <c r="D1002" s="18" t="s">
        <v>64</v>
      </c>
      <c r="E1002" s="9" t="s">
        <v>1293</v>
      </c>
      <c r="F1002" s="9" t="s">
        <v>2667</v>
      </c>
      <c r="G1002" s="9" t="s">
        <v>403</v>
      </c>
      <c r="H1002" s="9" t="s">
        <v>305</v>
      </c>
      <c r="I1002" s="10">
        <v>1</v>
      </c>
      <c r="J1002" s="8">
        <v>350000</v>
      </c>
      <c r="K1002" s="8">
        <v>350000</v>
      </c>
      <c r="L1002" s="6">
        <f t="shared" si="18"/>
        <v>350000</v>
      </c>
      <c r="M1002" s="16"/>
      <c r="N1002" s="16"/>
      <c r="O1002" s="9" t="s">
        <v>3160</v>
      </c>
      <c r="P1002" s="9" t="s">
        <v>317</v>
      </c>
    </row>
    <row r="1003" spans="2:16" ht="45" x14ac:dyDescent="0.2">
      <c r="B1003" s="9" t="s">
        <v>252</v>
      </c>
      <c r="C1003" s="9" t="s">
        <v>65</v>
      </c>
      <c r="D1003" s="18" t="s">
        <v>64</v>
      </c>
      <c r="E1003" s="9" t="s">
        <v>1294</v>
      </c>
      <c r="F1003" s="9" t="s">
        <v>2668</v>
      </c>
      <c r="G1003" s="9" t="s">
        <v>403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>
        <f t="shared" si="18"/>
        <v>489142.85</v>
      </c>
      <c r="M1003" s="16"/>
      <c r="N1003" s="16"/>
      <c r="O1003" s="9" t="s">
        <v>3160</v>
      </c>
      <c r="P1003" s="9" t="s">
        <v>317</v>
      </c>
    </row>
    <row r="1004" spans="2:16" ht="30" x14ac:dyDescent="0.2">
      <c r="B1004" s="9" t="s">
        <v>234</v>
      </c>
      <c r="C1004" s="9" t="s">
        <v>65</v>
      </c>
      <c r="D1004" s="18" t="s">
        <v>64</v>
      </c>
      <c r="E1004" s="9" t="s">
        <v>1295</v>
      </c>
      <c r="F1004" s="9" t="s">
        <v>2669</v>
      </c>
      <c r="G1004" s="9" t="s">
        <v>403</v>
      </c>
      <c r="H1004" s="9" t="s">
        <v>305</v>
      </c>
      <c r="I1004" s="10">
        <v>1</v>
      </c>
      <c r="J1004" s="8">
        <v>646875</v>
      </c>
      <c r="K1004" s="8">
        <v>646875</v>
      </c>
      <c r="L1004" s="6">
        <f t="shared" si="18"/>
        <v>646875</v>
      </c>
      <c r="M1004" s="16"/>
      <c r="N1004" s="16"/>
      <c r="O1004" s="9" t="s">
        <v>329</v>
      </c>
      <c r="P1004" s="9" t="s">
        <v>318</v>
      </c>
    </row>
    <row r="1005" spans="2:16" ht="30" x14ac:dyDescent="0.2">
      <c r="B1005" s="9" t="s">
        <v>273</v>
      </c>
      <c r="C1005" s="9" t="s">
        <v>65</v>
      </c>
      <c r="D1005" s="18" t="s">
        <v>64</v>
      </c>
      <c r="E1005" s="9" t="s">
        <v>1296</v>
      </c>
      <c r="F1005" s="9" t="s">
        <v>2670</v>
      </c>
      <c r="G1005" s="9" t="s">
        <v>403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>
        <f t="shared" si="18"/>
        <v>179276.78</v>
      </c>
      <c r="M1005" s="16"/>
      <c r="N1005" s="16"/>
      <c r="O1005" s="9" t="s">
        <v>3161</v>
      </c>
      <c r="P1005" s="9" t="s">
        <v>320</v>
      </c>
    </row>
    <row r="1006" spans="2:16" ht="30" x14ac:dyDescent="0.2">
      <c r="B1006" s="9" t="s">
        <v>277</v>
      </c>
      <c r="C1006" s="9" t="s">
        <v>65</v>
      </c>
      <c r="D1006" s="18" t="s">
        <v>64</v>
      </c>
      <c r="E1006" s="9" t="s">
        <v>1297</v>
      </c>
      <c r="F1006" s="9" t="s">
        <v>2671</v>
      </c>
      <c r="G1006" s="9" t="s">
        <v>403</v>
      </c>
      <c r="H1006" s="9" t="s">
        <v>305</v>
      </c>
      <c r="I1006" s="10">
        <v>1</v>
      </c>
      <c r="J1006" s="8">
        <v>292500</v>
      </c>
      <c r="K1006" s="8">
        <v>292500</v>
      </c>
      <c r="L1006" s="6">
        <f t="shared" si="18"/>
        <v>292500</v>
      </c>
      <c r="M1006" s="16"/>
      <c r="N1006" s="16"/>
      <c r="O1006" s="9" t="s">
        <v>3160</v>
      </c>
      <c r="P1006" s="9" t="s">
        <v>321</v>
      </c>
    </row>
    <row r="1007" spans="2:16" ht="30" x14ac:dyDescent="0.2">
      <c r="B1007" s="9" t="s">
        <v>278</v>
      </c>
      <c r="C1007" s="9" t="s">
        <v>65</v>
      </c>
      <c r="D1007" s="18" t="s">
        <v>64</v>
      </c>
      <c r="E1007" s="9" t="s">
        <v>1298</v>
      </c>
      <c r="F1007" s="9" t="s">
        <v>2672</v>
      </c>
      <c r="G1007" s="9" t="s">
        <v>403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>
        <f t="shared" si="18"/>
        <v>553571.42000000004</v>
      </c>
      <c r="M1007" s="16"/>
      <c r="N1007" s="16"/>
      <c r="O1007" s="9" t="s">
        <v>3160</v>
      </c>
      <c r="P1007" s="9" t="s">
        <v>317</v>
      </c>
    </row>
    <row r="1008" spans="2:16" ht="30" x14ac:dyDescent="0.2">
      <c r="B1008" s="9" t="s">
        <v>279</v>
      </c>
      <c r="C1008" s="9" t="s">
        <v>65</v>
      </c>
      <c r="D1008" s="18" t="s">
        <v>64</v>
      </c>
      <c r="E1008" s="9" t="s">
        <v>1299</v>
      </c>
      <c r="F1008" s="9" t="s">
        <v>2673</v>
      </c>
      <c r="G1008" s="9" t="s">
        <v>403</v>
      </c>
      <c r="H1008" s="9" t="s">
        <v>305</v>
      </c>
      <c r="I1008" s="10">
        <v>1</v>
      </c>
      <c r="J1008" s="8">
        <v>150187.5</v>
      </c>
      <c r="K1008" s="8">
        <v>150187.5</v>
      </c>
      <c r="L1008" s="6">
        <f t="shared" si="18"/>
        <v>150187.5</v>
      </c>
      <c r="M1008" s="16"/>
      <c r="N1008" s="16"/>
      <c r="O1008" s="9" t="s">
        <v>3161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18" t="s">
        <v>64</v>
      </c>
      <c r="E1009" s="9" t="s">
        <v>1300</v>
      </c>
      <c r="F1009" s="9" t="s">
        <v>2674</v>
      </c>
      <c r="G1009" s="9" t="s">
        <v>403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>
        <f t="shared" si="18"/>
        <v>211384.82</v>
      </c>
      <c r="M1009" s="16"/>
      <c r="N1009" s="16"/>
      <c r="O1009" s="9" t="s">
        <v>3160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18" t="s">
        <v>64</v>
      </c>
      <c r="E1010" s="9" t="s">
        <v>1301</v>
      </c>
      <c r="F1010" s="9" t="s">
        <v>2675</v>
      </c>
      <c r="G1010" s="9" t="s">
        <v>403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>
        <f t="shared" si="18"/>
        <v>456428.57</v>
      </c>
      <c r="M1010" s="16"/>
      <c r="N1010" s="16"/>
      <c r="O1010" s="9" t="s">
        <v>3160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18" t="s">
        <v>64</v>
      </c>
      <c r="E1011" s="9" t="s">
        <v>1302</v>
      </c>
      <c r="F1011" s="9" t="s">
        <v>2676</v>
      </c>
      <c r="G1011" s="9" t="s">
        <v>403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>
        <f t="shared" si="18"/>
        <v>514839.28</v>
      </c>
      <c r="M1011" s="16"/>
      <c r="N1011" s="16"/>
      <c r="O1011" s="9" t="s">
        <v>3160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18" t="s">
        <v>64</v>
      </c>
      <c r="E1012" s="9" t="s">
        <v>1303</v>
      </c>
      <c r="F1012" s="9" t="s">
        <v>2677</v>
      </c>
      <c r="G1012" s="9" t="s">
        <v>403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>
        <f t="shared" si="18"/>
        <v>232678.57</v>
      </c>
      <c r="M1012" s="16"/>
      <c r="N1012" s="16"/>
      <c r="O1012" s="9" t="s">
        <v>3161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18" t="s">
        <v>64</v>
      </c>
      <c r="E1013" s="9" t="s">
        <v>1304</v>
      </c>
      <c r="F1013" s="9" t="s">
        <v>2678</v>
      </c>
      <c r="G1013" s="9" t="s">
        <v>403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>
        <f t="shared" si="18"/>
        <v>329828.57</v>
      </c>
      <c r="M1013" s="16"/>
      <c r="N1013" s="16"/>
      <c r="O1013" s="9" t="s">
        <v>3160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18" t="s">
        <v>64</v>
      </c>
      <c r="E1014" s="9" t="s">
        <v>1305</v>
      </c>
      <c r="F1014" s="9" t="s">
        <v>2679</v>
      </c>
      <c r="G1014" s="9" t="s">
        <v>403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>
        <f t="shared" si="18"/>
        <v>385714.28</v>
      </c>
      <c r="M1014" s="16"/>
      <c r="N1014" s="16"/>
      <c r="O1014" s="9" t="s">
        <v>3160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18" t="s">
        <v>64</v>
      </c>
      <c r="E1015" s="9" t="s">
        <v>1306</v>
      </c>
      <c r="F1015" s="9" t="s">
        <v>2680</v>
      </c>
      <c r="G1015" s="9" t="s">
        <v>403</v>
      </c>
      <c r="H1015" s="9" t="s">
        <v>305</v>
      </c>
      <c r="I1015" s="10">
        <v>1</v>
      </c>
      <c r="J1015" s="8">
        <v>441540</v>
      </c>
      <c r="K1015" s="8">
        <v>441540</v>
      </c>
      <c r="L1015" s="6">
        <f t="shared" si="18"/>
        <v>441540</v>
      </c>
      <c r="M1015" s="16"/>
      <c r="N1015" s="16"/>
      <c r="O1015" s="9" t="s">
        <v>3160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18" t="s">
        <v>64</v>
      </c>
      <c r="E1016" s="9" t="s">
        <v>1307</v>
      </c>
      <c r="F1016" s="9" t="s">
        <v>2681</v>
      </c>
      <c r="G1016" s="9" t="s">
        <v>403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>
        <f t="shared" si="18"/>
        <v>229710.71</v>
      </c>
      <c r="M1016" s="16"/>
      <c r="N1016" s="16"/>
      <c r="O1016" s="9" t="s">
        <v>3160</v>
      </c>
      <c r="P1016" s="9" t="s">
        <v>317</v>
      </c>
    </row>
    <row r="1017" spans="2:16" ht="30" x14ac:dyDescent="0.2">
      <c r="B1017" s="9" t="s">
        <v>336</v>
      </c>
      <c r="C1017" s="9" t="s">
        <v>65</v>
      </c>
      <c r="D1017" s="18" t="s">
        <v>64</v>
      </c>
      <c r="E1017" s="9" t="s">
        <v>1308</v>
      </c>
      <c r="F1017" s="9" t="s">
        <v>2682</v>
      </c>
      <c r="G1017" s="9" t="s">
        <v>403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>
        <f t="shared" si="18"/>
        <v>401785.71</v>
      </c>
      <c r="M1017" s="16"/>
      <c r="N1017" s="16"/>
      <c r="O1017" s="9" t="s">
        <v>3160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18" t="s">
        <v>64</v>
      </c>
      <c r="E1018" s="9" t="s">
        <v>1309</v>
      </c>
      <c r="F1018" s="9" t="s">
        <v>2683</v>
      </c>
      <c r="G1018" s="9" t="s">
        <v>403</v>
      </c>
      <c r="H1018" s="9" t="s">
        <v>305</v>
      </c>
      <c r="I1018" s="10">
        <v>1</v>
      </c>
      <c r="J1018" s="8">
        <v>164250</v>
      </c>
      <c r="K1018" s="8">
        <v>164250</v>
      </c>
      <c r="L1018" s="6">
        <f t="shared" si="18"/>
        <v>164250</v>
      </c>
      <c r="M1018" s="16"/>
      <c r="N1018" s="16"/>
      <c r="O1018" s="9" t="s">
        <v>3161</v>
      </c>
      <c r="P1018" s="9" t="s">
        <v>325</v>
      </c>
    </row>
    <row r="1019" spans="2:16" ht="60" x14ac:dyDescent="0.2">
      <c r="B1019" s="9" t="s">
        <v>340</v>
      </c>
      <c r="C1019" s="9" t="s">
        <v>185</v>
      </c>
      <c r="D1019" s="18" t="s">
        <v>184</v>
      </c>
      <c r="E1019" s="9" t="s">
        <v>1310</v>
      </c>
      <c r="F1019" s="9" t="s">
        <v>2684</v>
      </c>
      <c r="G1019" s="9" t="s">
        <v>403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>
        <f t="shared" si="18"/>
        <v>6668099.0999999996</v>
      </c>
      <c r="M1019" s="16"/>
      <c r="N1019" s="16"/>
      <c r="O1019" s="9" t="s">
        <v>3160</v>
      </c>
      <c r="P1019" s="9" t="s">
        <v>321</v>
      </c>
    </row>
    <row r="1020" spans="2:16" ht="60" x14ac:dyDescent="0.2">
      <c r="B1020" s="9" t="s">
        <v>337</v>
      </c>
      <c r="C1020" s="9" t="s">
        <v>185</v>
      </c>
      <c r="D1020" s="18" t="s">
        <v>184</v>
      </c>
      <c r="E1020" s="9" t="s">
        <v>1311</v>
      </c>
      <c r="F1020" s="9" t="s">
        <v>2685</v>
      </c>
      <c r="G1020" s="9" t="s">
        <v>403</v>
      </c>
      <c r="H1020" s="9" t="s">
        <v>305</v>
      </c>
      <c r="I1020" s="10">
        <v>1</v>
      </c>
      <c r="J1020" s="8">
        <v>9630000</v>
      </c>
      <c r="K1020" s="8">
        <v>9630000</v>
      </c>
      <c r="L1020" s="6">
        <f t="shared" si="18"/>
        <v>9630000</v>
      </c>
      <c r="M1020" s="16"/>
      <c r="N1020" s="16"/>
      <c r="O1020" s="9" t="s">
        <v>3162</v>
      </c>
      <c r="P1020" s="9" t="s">
        <v>322</v>
      </c>
    </row>
    <row r="1021" spans="2:16" ht="105" x14ac:dyDescent="0.2">
      <c r="B1021" s="9" t="s">
        <v>3164</v>
      </c>
      <c r="C1021" s="9" t="s">
        <v>67</v>
      </c>
      <c r="D1021" s="18" t="s">
        <v>66</v>
      </c>
      <c r="E1021" s="9" t="s">
        <v>1312</v>
      </c>
      <c r="F1021" s="9" t="s">
        <v>2686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>
        <f t="shared" si="18"/>
        <v>1964285.71</v>
      </c>
      <c r="M1021" s="16"/>
      <c r="N1021" s="16"/>
      <c r="O1021" s="9" t="s">
        <v>3162</v>
      </c>
      <c r="P1021" s="9" t="s">
        <v>323</v>
      </c>
    </row>
    <row r="1022" spans="2:16" ht="45" x14ac:dyDescent="0.2">
      <c r="B1022" s="9" t="s">
        <v>341</v>
      </c>
      <c r="C1022" s="9" t="s">
        <v>197</v>
      </c>
      <c r="D1022" s="18" t="s">
        <v>196</v>
      </c>
      <c r="E1022" s="9" t="s">
        <v>3179</v>
      </c>
      <c r="F1022" s="9" t="s">
        <v>1313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>
        <f t="shared" si="18"/>
        <v>178656000</v>
      </c>
      <c r="M1022" s="16"/>
      <c r="N1022" s="16"/>
      <c r="O1022" s="9" t="s">
        <v>3160</v>
      </c>
      <c r="P1022" s="9" t="s">
        <v>317</v>
      </c>
    </row>
    <row r="1023" spans="2:16" ht="45" x14ac:dyDescent="0.2">
      <c r="B1023" s="9" t="s">
        <v>335</v>
      </c>
      <c r="C1023" s="9" t="s">
        <v>146</v>
      </c>
      <c r="D1023" s="18" t="s">
        <v>145</v>
      </c>
      <c r="E1023" s="9" t="s">
        <v>1314</v>
      </c>
      <c r="F1023" s="9" t="s">
        <v>2688</v>
      </c>
      <c r="G1023" s="9" t="s">
        <v>403</v>
      </c>
      <c r="H1023" s="9" t="s">
        <v>305</v>
      </c>
      <c r="I1023" s="10">
        <v>1</v>
      </c>
      <c r="J1023" s="8">
        <v>1945474</v>
      </c>
      <c r="K1023" s="8">
        <v>1945474</v>
      </c>
      <c r="L1023" s="6">
        <f t="shared" si="18"/>
        <v>1945474</v>
      </c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18" t="s">
        <v>145</v>
      </c>
      <c r="E1024" s="9" t="s">
        <v>1315</v>
      </c>
      <c r="F1024" s="9" t="s">
        <v>2689</v>
      </c>
      <c r="G1024" s="9" t="s">
        <v>403</v>
      </c>
      <c r="H1024" s="9" t="s">
        <v>305</v>
      </c>
      <c r="I1024" s="10">
        <v>1</v>
      </c>
      <c r="J1024" s="8">
        <v>277600</v>
      </c>
      <c r="K1024" s="8">
        <v>277600</v>
      </c>
      <c r="L1024" s="6">
        <f t="shared" si="18"/>
        <v>277600</v>
      </c>
      <c r="M1024" s="16"/>
      <c r="N1024" s="16"/>
      <c r="O1024" s="9" t="s">
        <v>3160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18" t="s">
        <v>145</v>
      </c>
      <c r="E1025" s="9" t="s">
        <v>1316</v>
      </c>
      <c r="F1025" s="9" t="s">
        <v>2690</v>
      </c>
      <c r="G1025" s="9" t="s">
        <v>403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>
        <f t="shared" si="18"/>
        <v>67928.570000000007</v>
      </c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18" t="s">
        <v>145</v>
      </c>
      <c r="E1026" s="9" t="s">
        <v>1317</v>
      </c>
      <c r="F1026" s="9" t="s">
        <v>2691</v>
      </c>
      <c r="G1026" s="9" t="s">
        <v>403</v>
      </c>
      <c r="H1026" s="9" t="s">
        <v>305</v>
      </c>
      <c r="I1026" s="10">
        <v>1</v>
      </c>
      <c r="J1026" s="8">
        <v>69621.42</v>
      </c>
      <c r="K1026" s="8">
        <v>69621.42</v>
      </c>
      <c r="L1026" s="6">
        <f t="shared" si="18"/>
        <v>69621.42</v>
      </c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18" t="s">
        <v>145</v>
      </c>
      <c r="E1027" s="9" t="s">
        <v>1318</v>
      </c>
      <c r="F1027" s="9" t="s">
        <v>2692</v>
      </c>
      <c r="G1027" s="9" t="s">
        <v>403</v>
      </c>
      <c r="H1027" s="9" t="s">
        <v>305</v>
      </c>
      <c r="I1027" s="10">
        <v>1</v>
      </c>
      <c r="J1027" s="8">
        <v>204800</v>
      </c>
      <c r="K1027" s="8">
        <v>204800</v>
      </c>
      <c r="L1027" s="6">
        <f t="shared" si="18"/>
        <v>204800</v>
      </c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18" t="s">
        <v>145</v>
      </c>
      <c r="E1028" s="9" t="s">
        <v>1319</v>
      </c>
      <c r="F1028" s="9" t="s">
        <v>2693</v>
      </c>
      <c r="G1028" s="9" t="s">
        <v>403</v>
      </c>
      <c r="H1028" s="9" t="s">
        <v>305</v>
      </c>
      <c r="I1028" s="10">
        <v>1</v>
      </c>
      <c r="J1028" s="8">
        <v>182000</v>
      </c>
      <c r="K1028" s="8">
        <v>182000</v>
      </c>
      <c r="L1028" s="6">
        <f t="shared" si="18"/>
        <v>182000</v>
      </c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18" t="s">
        <v>145</v>
      </c>
      <c r="E1029" s="9" t="s">
        <v>1320</v>
      </c>
      <c r="F1029" s="9" t="s">
        <v>2694</v>
      </c>
      <c r="G1029" s="9" t="s">
        <v>403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>
        <f t="shared" si="18"/>
        <v>219165.17</v>
      </c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18" t="s">
        <v>145</v>
      </c>
      <c r="E1030" s="9" t="s">
        <v>1321</v>
      </c>
      <c r="F1030" s="9" t="s">
        <v>2695</v>
      </c>
      <c r="G1030" s="9" t="s">
        <v>403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>
        <f t="shared" si="18"/>
        <v>309992.84999999998</v>
      </c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18" t="s">
        <v>145</v>
      </c>
      <c r="E1031" s="9" t="s">
        <v>1322</v>
      </c>
      <c r="F1031" s="9" t="s">
        <v>2696</v>
      </c>
      <c r="G1031" s="9" t="s">
        <v>403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>
        <f t="shared" si="18"/>
        <v>232916.66</v>
      </c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18" t="s">
        <v>145</v>
      </c>
      <c r="E1032" s="9" t="s">
        <v>1323</v>
      </c>
      <c r="F1032" s="9" t="s">
        <v>2697</v>
      </c>
      <c r="G1032" s="9" t="s">
        <v>403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>
        <f t="shared" si="18"/>
        <v>300952.38</v>
      </c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18" t="s">
        <v>145</v>
      </c>
      <c r="E1033" s="9" t="s">
        <v>1324</v>
      </c>
      <c r="F1033" s="9" t="s">
        <v>2698</v>
      </c>
      <c r="G1033" s="9" t="s">
        <v>403</v>
      </c>
      <c r="H1033" s="9" t="s">
        <v>305</v>
      </c>
      <c r="I1033" s="10">
        <v>1</v>
      </c>
      <c r="J1033" s="8">
        <v>145214.28</v>
      </c>
      <c r="K1033" s="8">
        <v>145214.28</v>
      </c>
      <c r="L1033" s="6">
        <f t="shared" si="18"/>
        <v>145214.28</v>
      </c>
      <c r="M1033" s="16"/>
      <c r="N1033" s="16"/>
      <c r="O1033" s="9" t="s">
        <v>3160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18" t="s">
        <v>145</v>
      </c>
      <c r="E1034" s="9" t="s">
        <v>1325</v>
      </c>
      <c r="F1034" s="9" t="s">
        <v>2699</v>
      </c>
      <c r="G1034" s="9" t="s">
        <v>403</v>
      </c>
      <c r="H1034" s="9" t="s">
        <v>305</v>
      </c>
      <c r="I1034" s="10">
        <v>1</v>
      </c>
      <c r="J1034" s="8">
        <v>227800</v>
      </c>
      <c r="K1034" s="8">
        <v>227800</v>
      </c>
      <c r="L1034" s="6">
        <f t="shared" si="18"/>
        <v>227800</v>
      </c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18" t="s">
        <v>145</v>
      </c>
      <c r="E1035" s="9" t="s">
        <v>1326</v>
      </c>
      <c r="F1035" s="9" t="s">
        <v>2700</v>
      </c>
      <c r="G1035" s="9" t="s">
        <v>403</v>
      </c>
      <c r="H1035" s="9" t="s">
        <v>305</v>
      </c>
      <c r="I1035" s="10">
        <v>1</v>
      </c>
      <c r="J1035" s="8">
        <v>394000</v>
      </c>
      <c r="K1035" s="8">
        <v>394000</v>
      </c>
      <c r="L1035" s="6">
        <f t="shared" si="18"/>
        <v>394000</v>
      </c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18" t="s">
        <v>145</v>
      </c>
      <c r="E1036" s="9" t="s">
        <v>1327</v>
      </c>
      <c r="F1036" s="9" t="s">
        <v>2701</v>
      </c>
      <c r="G1036" s="9" t="s">
        <v>403</v>
      </c>
      <c r="H1036" s="9" t="s">
        <v>305</v>
      </c>
      <c r="I1036" s="10">
        <v>1</v>
      </c>
      <c r="J1036" s="8">
        <v>134400</v>
      </c>
      <c r="K1036" s="8">
        <v>134400</v>
      </c>
      <c r="L1036" s="6">
        <f t="shared" si="18"/>
        <v>134400</v>
      </c>
      <c r="M1036" s="16"/>
      <c r="N1036" s="16"/>
      <c r="O1036" s="9" t="s">
        <v>3160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18" t="s">
        <v>145</v>
      </c>
      <c r="E1037" s="9" t="s">
        <v>1328</v>
      </c>
      <c r="F1037" s="9" t="s">
        <v>2702</v>
      </c>
      <c r="G1037" s="9" t="s">
        <v>403</v>
      </c>
      <c r="H1037" s="9" t="s">
        <v>305</v>
      </c>
      <c r="I1037" s="10">
        <v>1</v>
      </c>
      <c r="J1037" s="8">
        <v>174720</v>
      </c>
      <c r="K1037" s="8">
        <v>174720</v>
      </c>
      <c r="L1037" s="6">
        <f t="shared" si="18"/>
        <v>174720</v>
      </c>
      <c r="M1037" s="16"/>
      <c r="N1037" s="16"/>
      <c r="O1037" s="9" t="s">
        <v>3160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18" t="s">
        <v>145</v>
      </c>
      <c r="E1038" s="9" t="s">
        <v>1329</v>
      </c>
      <c r="F1038" s="9" t="s">
        <v>2703</v>
      </c>
      <c r="G1038" s="9" t="s">
        <v>403</v>
      </c>
      <c r="H1038" s="9" t="s">
        <v>305</v>
      </c>
      <c r="I1038" s="10">
        <v>1</v>
      </c>
      <c r="J1038" s="8">
        <v>278700</v>
      </c>
      <c r="K1038" s="8">
        <v>278700</v>
      </c>
      <c r="L1038" s="6">
        <f t="shared" si="18"/>
        <v>278700</v>
      </c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18" t="s">
        <v>145</v>
      </c>
      <c r="E1039" s="9" t="s">
        <v>1330</v>
      </c>
      <c r="F1039" s="9" t="s">
        <v>2704</v>
      </c>
      <c r="G1039" s="9" t="s">
        <v>403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>
        <f t="shared" si="18"/>
        <v>190593.75</v>
      </c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18" t="s">
        <v>145</v>
      </c>
      <c r="E1040" s="9" t="s">
        <v>1331</v>
      </c>
      <c r="F1040" s="9" t="s">
        <v>2705</v>
      </c>
      <c r="G1040" s="9" t="s">
        <v>403</v>
      </c>
      <c r="H1040" s="9" t="s">
        <v>305</v>
      </c>
      <c r="I1040" s="10">
        <v>1</v>
      </c>
      <c r="J1040" s="8">
        <v>203600</v>
      </c>
      <c r="K1040" s="8">
        <v>203600</v>
      </c>
      <c r="L1040" s="6">
        <f t="shared" si="18"/>
        <v>203600</v>
      </c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18" t="s">
        <v>145</v>
      </c>
      <c r="E1041" s="9" t="s">
        <v>1332</v>
      </c>
      <c r="F1041" s="9" t="s">
        <v>2706</v>
      </c>
      <c r="G1041" s="9" t="s">
        <v>403</v>
      </c>
      <c r="H1041" s="9" t="s">
        <v>305</v>
      </c>
      <c r="I1041" s="10">
        <v>1</v>
      </c>
      <c r="J1041" s="8">
        <v>228867</v>
      </c>
      <c r="K1041" s="8">
        <v>228867</v>
      </c>
      <c r="L1041" s="6">
        <f t="shared" si="18"/>
        <v>228867</v>
      </c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18" t="s">
        <v>145</v>
      </c>
      <c r="E1042" s="9" t="s">
        <v>1333</v>
      </c>
      <c r="F1042" s="9" t="s">
        <v>2707</v>
      </c>
      <c r="G1042" s="9" t="s">
        <v>403</v>
      </c>
      <c r="H1042" s="9" t="s">
        <v>305</v>
      </c>
      <c r="I1042" s="10">
        <v>1</v>
      </c>
      <c r="J1042" s="8">
        <v>247500</v>
      </c>
      <c r="K1042" s="8">
        <v>247500</v>
      </c>
      <c r="L1042" s="6">
        <f t="shared" si="18"/>
        <v>247500</v>
      </c>
      <c r="M1042" s="16"/>
      <c r="N1042" s="16"/>
      <c r="O1042" s="9" t="s">
        <v>3160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18" t="s">
        <v>145</v>
      </c>
      <c r="E1043" s="9" t="s">
        <v>1334</v>
      </c>
      <c r="F1043" s="9" t="s">
        <v>2708</v>
      </c>
      <c r="G1043" s="9" t="s">
        <v>403</v>
      </c>
      <c r="H1043" s="9" t="s">
        <v>305</v>
      </c>
      <c r="I1043" s="10">
        <v>1</v>
      </c>
      <c r="J1043" s="8">
        <v>319500</v>
      </c>
      <c r="K1043" s="8">
        <v>319500</v>
      </c>
      <c r="L1043" s="6">
        <f t="shared" si="18"/>
        <v>319500</v>
      </c>
      <c r="M1043" s="16"/>
      <c r="N1043" s="16"/>
      <c r="O1043" s="9" t="s">
        <v>3160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18" t="s">
        <v>145</v>
      </c>
      <c r="E1044" s="9" t="s">
        <v>1335</v>
      </c>
      <c r="F1044" s="9" t="s">
        <v>2709</v>
      </c>
      <c r="G1044" s="9" t="s">
        <v>403</v>
      </c>
      <c r="H1044" s="9" t="s">
        <v>305</v>
      </c>
      <c r="I1044" s="10">
        <v>1</v>
      </c>
      <c r="J1044" s="8">
        <v>164400</v>
      </c>
      <c r="K1044" s="8">
        <v>164400</v>
      </c>
      <c r="L1044" s="6">
        <f t="shared" si="18"/>
        <v>164400</v>
      </c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18" t="s">
        <v>145</v>
      </c>
      <c r="E1045" s="9" t="s">
        <v>1336</v>
      </c>
      <c r="F1045" s="9" t="s">
        <v>2710</v>
      </c>
      <c r="G1045" s="9" t="s">
        <v>403</v>
      </c>
      <c r="H1045" s="9" t="s">
        <v>305</v>
      </c>
      <c r="I1045" s="10">
        <v>1</v>
      </c>
      <c r="J1045" s="8">
        <v>205200</v>
      </c>
      <c r="K1045" s="8">
        <v>205200</v>
      </c>
      <c r="L1045" s="6">
        <f t="shared" si="18"/>
        <v>205200</v>
      </c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18" t="s">
        <v>145</v>
      </c>
      <c r="E1046" s="9" t="s">
        <v>1337</v>
      </c>
      <c r="F1046" s="9" t="s">
        <v>2711</v>
      </c>
      <c r="G1046" s="9" t="s">
        <v>403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>
        <f t="shared" si="18"/>
        <v>197857.14</v>
      </c>
      <c r="M1046" s="16"/>
      <c r="N1046" s="16"/>
      <c r="O1046" s="9" t="s">
        <v>3160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18" t="s">
        <v>145</v>
      </c>
      <c r="E1047" s="9" t="s">
        <v>1338</v>
      </c>
      <c r="F1047" s="9" t="s">
        <v>2712</v>
      </c>
      <c r="G1047" s="9" t="s">
        <v>403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>
        <f t="shared" si="18"/>
        <v>250238.39</v>
      </c>
      <c r="M1047" s="16"/>
      <c r="N1047" s="16"/>
      <c r="O1047" s="9" t="s">
        <v>3160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18" t="s">
        <v>145</v>
      </c>
      <c r="E1048" s="9" t="s">
        <v>1339</v>
      </c>
      <c r="F1048" s="9" t="s">
        <v>2713</v>
      </c>
      <c r="G1048" s="9" t="s">
        <v>403</v>
      </c>
      <c r="H1048" s="9" t="s">
        <v>305</v>
      </c>
      <c r="I1048" s="10">
        <v>1</v>
      </c>
      <c r="J1048" s="8">
        <v>179170</v>
      </c>
      <c r="K1048" s="8">
        <v>179170</v>
      </c>
      <c r="L1048" s="6">
        <f t="shared" si="18"/>
        <v>179170</v>
      </c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336</v>
      </c>
      <c r="C1049" s="9" t="s">
        <v>146</v>
      </c>
      <c r="D1049" s="18" t="s">
        <v>145</v>
      </c>
      <c r="E1049" s="9" t="s">
        <v>1340</v>
      </c>
      <c r="F1049" s="9" t="s">
        <v>2714</v>
      </c>
      <c r="G1049" s="9" t="s">
        <v>403</v>
      </c>
      <c r="H1049" s="9" t="s">
        <v>305</v>
      </c>
      <c r="I1049" s="10">
        <v>1</v>
      </c>
      <c r="J1049" s="8">
        <v>175000</v>
      </c>
      <c r="K1049" s="8">
        <v>175000</v>
      </c>
      <c r="L1049" s="6">
        <f t="shared" si="18"/>
        <v>175000</v>
      </c>
      <c r="M1049" s="16"/>
      <c r="N1049" s="16"/>
      <c r="O1049" s="9" t="s">
        <v>3160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18" t="s">
        <v>145</v>
      </c>
      <c r="E1050" s="9" t="s">
        <v>1341</v>
      </c>
      <c r="F1050" s="9" t="s">
        <v>2715</v>
      </c>
      <c r="G1050" s="9" t="s">
        <v>403</v>
      </c>
      <c r="H1050" s="9" t="s">
        <v>305</v>
      </c>
      <c r="I1050" s="10">
        <v>1</v>
      </c>
      <c r="J1050" s="8">
        <v>128400</v>
      </c>
      <c r="K1050" s="8">
        <v>128400</v>
      </c>
      <c r="L1050" s="6">
        <f t="shared" si="18"/>
        <v>128400</v>
      </c>
      <c r="M1050" s="16"/>
      <c r="N1050" s="16"/>
      <c r="O1050" s="9" t="s">
        <v>3160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18" t="s">
        <v>145</v>
      </c>
      <c r="E1051" s="9" t="s">
        <v>1342</v>
      </c>
      <c r="F1051" s="9" t="s">
        <v>2716</v>
      </c>
      <c r="G1051" s="9" t="s">
        <v>403</v>
      </c>
      <c r="H1051" s="9" t="s">
        <v>305</v>
      </c>
      <c r="I1051" s="10">
        <v>1</v>
      </c>
      <c r="J1051" s="8">
        <v>115560</v>
      </c>
      <c r="K1051" s="8">
        <v>115560</v>
      </c>
      <c r="L1051" s="6">
        <f t="shared" si="18"/>
        <v>115560</v>
      </c>
      <c r="M1051" s="16"/>
      <c r="N1051" s="16"/>
      <c r="O1051" s="9" t="s">
        <v>3160</v>
      </c>
      <c r="P1051" s="9" t="s">
        <v>317</v>
      </c>
    </row>
    <row r="1052" spans="2:16" ht="45" x14ac:dyDescent="0.2">
      <c r="B1052" s="9" t="s">
        <v>3165</v>
      </c>
      <c r="C1052" s="9" t="s">
        <v>22</v>
      </c>
      <c r="D1052" s="18" t="s">
        <v>21</v>
      </c>
      <c r="E1052" s="9" t="s">
        <v>1343</v>
      </c>
      <c r="F1052" s="9" t="s">
        <v>2717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>
        <f t="shared" si="18"/>
        <v>24000000</v>
      </c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3164</v>
      </c>
      <c r="C1053" s="9" t="s">
        <v>372</v>
      </c>
      <c r="D1053" s="18" t="s">
        <v>398</v>
      </c>
      <c r="E1053" s="9" t="s">
        <v>1344</v>
      </c>
      <c r="F1053" s="9" t="s">
        <v>2718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>
        <f t="shared" si="18"/>
        <v>1327373.51</v>
      </c>
      <c r="M1053" s="16"/>
      <c r="N1053" s="16"/>
      <c r="O1053" s="9" t="s">
        <v>3161</v>
      </c>
      <c r="P1053" s="9" t="s">
        <v>320</v>
      </c>
    </row>
    <row r="1054" spans="2:16" ht="30" x14ac:dyDescent="0.2">
      <c r="B1054" s="9" t="s">
        <v>341</v>
      </c>
      <c r="C1054" s="9" t="s">
        <v>199</v>
      </c>
      <c r="D1054" s="9" t="s">
        <v>198</v>
      </c>
      <c r="E1054" s="9" t="s">
        <v>1345</v>
      </c>
      <c r="F1054" s="9" t="s">
        <v>2687</v>
      </c>
      <c r="G1054" s="9" t="s">
        <v>304</v>
      </c>
      <c r="H1054" s="9" t="s">
        <v>305</v>
      </c>
      <c r="I1054" s="10">
        <v>1</v>
      </c>
      <c r="J1054" s="8">
        <v>5200000</v>
      </c>
      <c r="K1054" s="8">
        <v>5200000</v>
      </c>
      <c r="L1054" s="6">
        <f t="shared" si="18"/>
        <v>5200000</v>
      </c>
      <c r="M1054" s="16"/>
      <c r="N1054" s="6"/>
      <c r="O1054" s="9" t="s">
        <v>3160</v>
      </c>
      <c r="P1054" s="9" t="s">
        <v>321</v>
      </c>
    </row>
    <row r="1055" spans="2:16" ht="45" x14ac:dyDescent="0.2">
      <c r="B1055" s="9" t="s">
        <v>341</v>
      </c>
      <c r="C1055" s="9" t="s">
        <v>199</v>
      </c>
      <c r="D1055" s="9" t="s">
        <v>198</v>
      </c>
      <c r="E1055" s="9" t="s">
        <v>1346</v>
      </c>
      <c r="F1055" s="9" t="s">
        <v>2719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>
        <f t="shared" si="18"/>
        <v>169285.71</v>
      </c>
      <c r="M1055" s="16"/>
      <c r="N1055" s="6"/>
      <c r="O1055" s="9" t="s">
        <v>3162</v>
      </c>
      <c r="P1055" s="9" t="s">
        <v>319</v>
      </c>
    </row>
    <row r="1056" spans="2:16" ht="30" x14ac:dyDescent="0.2">
      <c r="B1056" s="9" t="s">
        <v>341</v>
      </c>
      <c r="C1056" s="9" t="s">
        <v>199</v>
      </c>
      <c r="D1056" s="9" t="s">
        <v>198</v>
      </c>
      <c r="E1056" s="9" t="s">
        <v>1347</v>
      </c>
      <c r="F1056" s="9" t="s">
        <v>2720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>
        <f t="shared" si="18"/>
        <v>168333.03</v>
      </c>
      <c r="M1056" s="16"/>
      <c r="N1056" s="6"/>
      <c r="O1056" s="9" t="s">
        <v>3160</v>
      </c>
      <c r="P1056" s="9" t="s">
        <v>326</v>
      </c>
    </row>
    <row r="1057" spans="2:16" ht="75" x14ac:dyDescent="0.2">
      <c r="B1057" s="9" t="s">
        <v>341</v>
      </c>
      <c r="C1057" s="9" t="s">
        <v>199</v>
      </c>
      <c r="D1057" s="9" t="s">
        <v>198</v>
      </c>
      <c r="E1057" s="9" t="s">
        <v>1348</v>
      </c>
      <c r="F1057" s="9" t="s">
        <v>2721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>
        <f t="shared" si="18"/>
        <v>77250</v>
      </c>
      <c r="M1057" s="16"/>
      <c r="N1057" s="6"/>
      <c r="O1057" s="9" t="s">
        <v>3162</v>
      </c>
      <c r="P1057" s="9" t="s">
        <v>319</v>
      </c>
    </row>
    <row r="1058" spans="2:16" ht="75" x14ac:dyDescent="0.2">
      <c r="B1058" s="9" t="s">
        <v>341</v>
      </c>
      <c r="C1058" s="9" t="s">
        <v>199</v>
      </c>
      <c r="D1058" s="9" t="s">
        <v>198</v>
      </c>
      <c r="E1058" s="9" t="s">
        <v>1349</v>
      </c>
      <c r="F1058" s="9" t="s">
        <v>2722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>
        <f t="shared" si="18"/>
        <v>64761.599999999999</v>
      </c>
      <c r="M1058" s="16"/>
      <c r="N1058" s="6"/>
      <c r="O1058" s="9" t="s">
        <v>3160</v>
      </c>
      <c r="P1058" s="9" t="s">
        <v>321</v>
      </c>
    </row>
    <row r="1059" spans="2:16" ht="45" x14ac:dyDescent="0.2">
      <c r="B1059" s="9" t="s">
        <v>341</v>
      </c>
      <c r="C1059" s="9" t="s">
        <v>199</v>
      </c>
      <c r="D1059" s="9" t="s">
        <v>198</v>
      </c>
      <c r="E1059" s="9" t="s">
        <v>1350</v>
      </c>
      <c r="F1059" s="9" t="s">
        <v>2723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>
        <f t="shared" si="18"/>
        <v>138214.28</v>
      </c>
      <c r="M1059" s="16"/>
      <c r="N1059" s="6"/>
      <c r="O1059" s="9" t="s">
        <v>3161</v>
      </c>
      <c r="P1059" s="9" t="s">
        <v>325</v>
      </c>
    </row>
    <row r="1060" spans="2:16" ht="30" x14ac:dyDescent="0.2">
      <c r="B1060" s="9" t="s">
        <v>341</v>
      </c>
      <c r="C1060" s="9" t="s">
        <v>199</v>
      </c>
      <c r="D1060" s="9" t="s">
        <v>198</v>
      </c>
      <c r="E1060" s="9" t="s">
        <v>1351</v>
      </c>
      <c r="F1060" s="9" t="s">
        <v>2724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>
        <f t="shared" si="18"/>
        <v>277857.14</v>
      </c>
      <c r="M1060" s="16"/>
      <c r="N1060" s="6"/>
      <c r="O1060" s="9" t="s">
        <v>3162</v>
      </c>
      <c r="P1060" s="9" t="s">
        <v>323</v>
      </c>
    </row>
    <row r="1061" spans="2:16" ht="60" x14ac:dyDescent="0.2">
      <c r="B1061" s="9" t="s">
        <v>341</v>
      </c>
      <c r="C1061" s="9" t="s">
        <v>199</v>
      </c>
      <c r="D1061" s="9" t="s">
        <v>198</v>
      </c>
      <c r="E1061" s="9" t="s">
        <v>1352</v>
      </c>
      <c r="F1061" s="9" t="s">
        <v>2725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>
        <f t="shared" si="18"/>
        <v>897267.85</v>
      </c>
      <c r="M1061" s="16"/>
      <c r="N1061" s="6"/>
      <c r="O1061" s="9" t="s">
        <v>3162</v>
      </c>
      <c r="P1061" s="9" t="s">
        <v>322</v>
      </c>
    </row>
    <row r="1062" spans="2:16" ht="30" x14ac:dyDescent="0.2">
      <c r="B1062" s="9" t="s">
        <v>341</v>
      </c>
      <c r="C1062" s="9" t="s">
        <v>199</v>
      </c>
      <c r="D1062" s="9" t="s">
        <v>198</v>
      </c>
      <c r="E1062" s="9" t="s">
        <v>1353</v>
      </c>
      <c r="F1062" s="9" t="s">
        <v>2726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>
        <f t="shared" si="18"/>
        <v>153797.32</v>
      </c>
      <c r="M1062" s="16"/>
      <c r="N1062" s="6"/>
      <c r="O1062" s="9" t="s">
        <v>3161</v>
      </c>
      <c r="P1062" s="9" t="s">
        <v>320</v>
      </c>
    </row>
    <row r="1063" spans="2:16" ht="75" x14ac:dyDescent="0.2">
      <c r="B1063" s="9" t="s">
        <v>341</v>
      </c>
      <c r="C1063" s="9" t="s">
        <v>199</v>
      </c>
      <c r="D1063" s="9" t="s">
        <v>198</v>
      </c>
      <c r="E1063" s="9" t="s">
        <v>1354</v>
      </c>
      <c r="F1063" s="9" t="s">
        <v>2727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>
        <f t="shared" si="18"/>
        <v>312500</v>
      </c>
      <c r="M1063" s="16"/>
      <c r="N1063" s="6"/>
      <c r="O1063" s="9" t="s">
        <v>3161</v>
      </c>
      <c r="P1063" s="9" t="s">
        <v>320</v>
      </c>
    </row>
    <row r="1064" spans="2:16" ht="45" x14ac:dyDescent="0.2">
      <c r="B1064" s="9" t="s">
        <v>341</v>
      </c>
      <c r="C1064" s="9" t="s">
        <v>199</v>
      </c>
      <c r="D1064" s="9" t="s">
        <v>198</v>
      </c>
      <c r="E1064" s="9" t="s">
        <v>1355</v>
      </c>
      <c r="F1064" s="9" t="s">
        <v>2728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>
        <f t="shared" ref="L1064:L1089" si="19">K1064</f>
        <v>1230953.57</v>
      </c>
      <c r="M1064" s="16"/>
      <c r="N1064" s="6"/>
      <c r="O1064" s="9" t="s">
        <v>3161</v>
      </c>
      <c r="P1064" s="9" t="s">
        <v>320</v>
      </c>
    </row>
    <row r="1065" spans="2:16" ht="60" x14ac:dyDescent="0.2">
      <c r="B1065" s="9" t="s">
        <v>341</v>
      </c>
      <c r="C1065" s="9" t="s">
        <v>199</v>
      </c>
      <c r="D1065" s="9" t="s">
        <v>198</v>
      </c>
      <c r="E1065" s="9" t="s">
        <v>1356</v>
      </c>
      <c r="F1065" s="9" t="s">
        <v>2729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>
        <f t="shared" si="19"/>
        <v>316964.28000000003</v>
      </c>
      <c r="M1065" s="16"/>
      <c r="N1065" s="6"/>
      <c r="O1065" s="9" t="s">
        <v>3161</v>
      </c>
      <c r="P1065" s="9" t="s">
        <v>320</v>
      </c>
    </row>
    <row r="1066" spans="2:16" ht="30" x14ac:dyDescent="0.2">
      <c r="B1066" s="9" t="s">
        <v>341</v>
      </c>
      <c r="C1066" s="9" t="s">
        <v>199</v>
      </c>
      <c r="D1066" s="9" t="s">
        <v>198</v>
      </c>
      <c r="E1066" s="9" t="s">
        <v>1357</v>
      </c>
      <c r="F1066" s="9" t="s">
        <v>2730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>
        <f t="shared" si="19"/>
        <v>800000</v>
      </c>
      <c r="M1066" s="16"/>
      <c r="N1066" s="6"/>
      <c r="O1066" s="9" t="s">
        <v>3160</v>
      </c>
      <c r="P1066" s="9" t="s">
        <v>326</v>
      </c>
    </row>
    <row r="1067" spans="2:16" ht="45" x14ac:dyDescent="0.2">
      <c r="B1067" s="9" t="s">
        <v>341</v>
      </c>
      <c r="C1067" s="9" t="s">
        <v>199</v>
      </c>
      <c r="D1067" s="9" t="s">
        <v>198</v>
      </c>
      <c r="E1067" s="9" t="s">
        <v>1358</v>
      </c>
      <c r="F1067" s="9" t="s">
        <v>2731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>
        <f t="shared" si="19"/>
        <v>1883333.92</v>
      </c>
      <c r="M1067" s="16"/>
      <c r="N1067" s="6"/>
      <c r="O1067" s="9" t="s">
        <v>3161</v>
      </c>
      <c r="P1067" s="9" t="s">
        <v>320</v>
      </c>
    </row>
    <row r="1068" spans="2:16" ht="30" x14ac:dyDescent="0.2">
      <c r="B1068" s="9" t="s">
        <v>341</v>
      </c>
      <c r="C1068" s="9" t="s">
        <v>199</v>
      </c>
      <c r="D1068" s="9" t="s">
        <v>198</v>
      </c>
      <c r="E1068" s="9" t="s">
        <v>1359</v>
      </c>
      <c r="F1068" s="9" t="s">
        <v>2732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>
        <f t="shared" si="19"/>
        <v>1300000</v>
      </c>
      <c r="M1068" s="16"/>
      <c r="N1068" s="6"/>
      <c r="O1068" s="9" t="s">
        <v>3162</v>
      </c>
      <c r="P1068" s="9" t="s">
        <v>323</v>
      </c>
    </row>
    <row r="1069" spans="2:16" ht="30" x14ac:dyDescent="0.2">
      <c r="B1069" s="9" t="s">
        <v>341</v>
      </c>
      <c r="C1069" s="9" t="s">
        <v>199</v>
      </c>
      <c r="D1069" s="9" t="s">
        <v>198</v>
      </c>
      <c r="E1069" s="9" t="s">
        <v>1360</v>
      </c>
      <c r="F1069" s="9" t="s">
        <v>2733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>
        <f t="shared" si="19"/>
        <v>900000</v>
      </c>
      <c r="M1069" s="16"/>
      <c r="N1069" s="6"/>
      <c r="O1069" s="9" t="s">
        <v>3161</v>
      </c>
      <c r="P1069" s="9" t="s">
        <v>327</v>
      </c>
    </row>
    <row r="1070" spans="2:16" ht="30" x14ac:dyDescent="0.2">
      <c r="B1070" s="9" t="s">
        <v>341</v>
      </c>
      <c r="C1070" s="9" t="s">
        <v>199</v>
      </c>
      <c r="D1070" s="9" t="s">
        <v>198</v>
      </c>
      <c r="E1070" s="9" t="s">
        <v>1361</v>
      </c>
      <c r="F1070" s="9" t="s">
        <v>2734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>
        <f t="shared" si="19"/>
        <v>1666666.9</v>
      </c>
      <c r="M1070" s="16"/>
      <c r="N1070" s="6"/>
      <c r="O1070" s="9" t="s">
        <v>3161</v>
      </c>
      <c r="P1070" s="9" t="s">
        <v>327</v>
      </c>
    </row>
    <row r="1071" spans="2:16" ht="45" x14ac:dyDescent="0.2">
      <c r="B1071" s="9" t="s">
        <v>341</v>
      </c>
      <c r="C1071" s="9" t="s">
        <v>199</v>
      </c>
      <c r="D1071" s="9" t="s">
        <v>198</v>
      </c>
      <c r="E1071" s="9" t="s">
        <v>1362</v>
      </c>
      <c r="F1071" s="9" t="s">
        <v>2735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>
        <f t="shared" si="19"/>
        <v>645750</v>
      </c>
      <c r="M1071" s="16"/>
      <c r="N1071" s="6"/>
      <c r="O1071" s="9" t="s">
        <v>3161</v>
      </c>
      <c r="P1071" s="9" t="s">
        <v>325</v>
      </c>
    </row>
    <row r="1072" spans="2:16" ht="45" x14ac:dyDescent="0.2">
      <c r="B1072" s="9" t="s">
        <v>341</v>
      </c>
      <c r="C1072" s="9" t="s">
        <v>199</v>
      </c>
      <c r="D1072" s="9" t="s">
        <v>198</v>
      </c>
      <c r="E1072" s="9" t="s">
        <v>1363</v>
      </c>
      <c r="F1072" s="9" t="s">
        <v>2736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>
        <f t="shared" si="19"/>
        <v>221500</v>
      </c>
      <c r="M1072" s="16"/>
      <c r="N1072" s="6"/>
      <c r="O1072" s="9" t="s">
        <v>3161</v>
      </c>
      <c r="P1072" s="9" t="s">
        <v>325</v>
      </c>
    </row>
    <row r="1073" spans="2:16" ht="30" x14ac:dyDescent="0.2">
      <c r="B1073" s="9" t="s">
        <v>341</v>
      </c>
      <c r="C1073" s="9" t="s">
        <v>199</v>
      </c>
      <c r="D1073" s="9" t="s">
        <v>198</v>
      </c>
      <c r="E1073" s="9" t="s">
        <v>1347</v>
      </c>
      <c r="F1073" s="9" t="s">
        <v>2737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>
        <f t="shared" si="19"/>
        <v>168333.03</v>
      </c>
      <c r="M1073" s="16"/>
      <c r="N1073" s="6"/>
      <c r="O1073" s="9" t="s">
        <v>3160</v>
      </c>
      <c r="P1073" s="9" t="s">
        <v>326</v>
      </c>
    </row>
    <row r="1074" spans="2:16" ht="120" x14ac:dyDescent="0.2">
      <c r="B1074" s="9" t="s">
        <v>341</v>
      </c>
      <c r="C1074" s="9" t="s">
        <v>199</v>
      </c>
      <c r="D1074" s="9" t="s">
        <v>198</v>
      </c>
      <c r="E1074" s="9" t="s">
        <v>1364</v>
      </c>
      <c r="F1074" s="9" t="s">
        <v>2738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>
        <f t="shared" si="19"/>
        <v>258440.17</v>
      </c>
      <c r="M1074" s="16"/>
      <c r="N1074" s="6"/>
      <c r="O1074" s="9" t="s">
        <v>3162</v>
      </c>
      <c r="P1074" s="9" t="s">
        <v>323</v>
      </c>
    </row>
    <row r="1075" spans="2:16" ht="30" x14ac:dyDescent="0.2">
      <c r="B1075" s="9" t="s">
        <v>341</v>
      </c>
      <c r="C1075" s="9" t="s">
        <v>199</v>
      </c>
      <c r="D1075" s="9" t="s">
        <v>198</v>
      </c>
      <c r="E1075" s="9" t="s">
        <v>1365</v>
      </c>
      <c r="F1075" s="9" t="s">
        <v>2739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>
        <f t="shared" si="19"/>
        <v>345833.03</v>
      </c>
      <c r="M1075" s="6"/>
      <c r="N1075" s="6"/>
      <c r="O1075" s="9" t="s">
        <v>3160</v>
      </c>
      <c r="P1075" s="9" t="s">
        <v>326</v>
      </c>
    </row>
    <row r="1076" spans="2:16" ht="45" x14ac:dyDescent="0.2">
      <c r="B1076" s="9" t="s">
        <v>341</v>
      </c>
      <c r="C1076" s="9" t="s">
        <v>199</v>
      </c>
      <c r="D1076" s="9" t="s">
        <v>198</v>
      </c>
      <c r="E1076" s="9" t="s">
        <v>1366</v>
      </c>
      <c r="F1076" s="9" t="s">
        <v>2740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>
        <f t="shared" si="19"/>
        <v>369047.32</v>
      </c>
      <c r="M1076" s="6"/>
      <c r="N1076" s="6"/>
      <c r="O1076" s="9" t="s">
        <v>3160</v>
      </c>
      <c r="P1076" s="9" t="s">
        <v>326</v>
      </c>
    </row>
    <row r="1077" spans="2:16" ht="30" x14ac:dyDescent="0.2">
      <c r="B1077" s="9" t="s">
        <v>341</v>
      </c>
      <c r="C1077" s="9" t="s">
        <v>199</v>
      </c>
      <c r="D1077" s="9" t="s">
        <v>198</v>
      </c>
      <c r="E1077" s="9" t="s">
        <v>1365</v>
      </c>
      <c r="F1077" s="9" t="s">
        <v>2739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>
        <f t="shared" si="19"/>
        <v>345833.03</v>
      </c>
      <c r="M1077" s="6"/>
      <c r="N1077" s="6"/>
      <c r="O1077" s="9" t="s">
        <v>3160</v>
      </c>
      <c r="P1077" s="9" t="s">
        <v>326</v>
      </c>
    </row>
    <row r="1078" spans="2:16" ht="45" x14ac:dyDescent="0.2">
      <c r="B1078" s="9" t="s">
        <v>341</v>
      </c>
      <c r="C1078" s="9" t="s">
        <v>199</v>
      </c>
      <c r="D1078" s="9" t="s">
        <v>198</v>
      </c>
      <c r="E1078" s="9" t="s">
        <v>1366</v>
      </c>
      <c r="F1078" s="9" t="s">
        <v>2740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>
        <f t="shared" si="19"/>
        <v>369047.32</v>
      </c>
      <c r="M1078" s="6"/>
      <c r="N1078" s="6"/>
      <c r="O1078" s="9" t="s">
        <v>3160</v>
      </c>
      <c r="P1078" s="9" t="s">
        <v>326</v>
      </c>
    </row>
    <row r="1079" spans="2:16" ht="30" x14ac:dyDescent="0.2">
      <c r="B1079" s="9" t="s">
        <v>341</v>
      </c>
      <c r="C1079" s="9" t="s">
        <v>199</v>
      </c>
      <c r="D1079" s="9" t="s">
        <v>198</v>
      </c>
      <c r="E1079" s="9" t="s">
        <v>1367</v>
      </c>
      <c r="F1079" s="9" t="s">
        <v>2741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>
        <f t="shared" si="19"/>
        <v>450000</v>
      </c>
      <c r="M1079" s="6"/>
      <c r="N1079" s="6"/>
      <c r="O1079" s="9" t="s">
        <v>3162</v>
      </c>
      <c r="P1079" s="9" t="s">
        <v>323</v>
      </c>
    </row>
    <row r="1080" spans="2:16" ht="30" x14ac:dyDescent="0.2">
      <c r="B1080" s="9" t="s">
        <v>341</v>
      </c>
      <c r="C1080" s="9" t="s">
        <v>199</v>
      </c>
      <c r="D1080" s="9" t="s">
        <v>198</v>
      </c>
      <c r="E1080" s="9" t="s">
        <v>1368</v>
      </c>
      <c r="F1080" s="9" t="s">
        <v>2742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>
        <f t="shared" si="19"/>
        <v>106666.96</v>
      </c>
      <c r="M1080" s="6"/>
      <c r="N1080" s="6"/>
      <c r="O1080" s="9" t="s">
        <v>3160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1369</v>
      </c>
      <c r="F1081" s="9" t="s">
        <v>2743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>
        <f t="shared" si="19"/>
        <v>39768.75</v>
      </c>
      <c r="M1081" s="6"/>
      <c r="N1081" s="6"/>
      <c r="O1081" s="9" t="s">
        <v>3160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1369</v>
      </c>
      <c r="F1082" s="9" t="s">
        <v>2744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>
        <f t="shared" si="19"/>
        <v>56000</v>
      </c>
      <c r="M1082" s="6"/>
      <c r="N1082" s="6"/>
      <c r="O1082" s="9" t="s">
        <v>3161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1369</v>
      </c>
      <c r="F1083" s="9" t="s">
        <v>2745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>
        <f t="shared" si="19"/>
        <v>32061.599999999999</v>
      </c>
      <c r="M1083" s="6"/>
      <c r="N1083" s="6"/>
      <c r="O1083" s="9" t="s">
        <v>3161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1369</v>
      </c>
      <c r="F1084" s="9" t="s">
        <v>2746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>
        <f t="shared" si="19"/>
        <v>25000</v>
      </c>
      <c r="M1084" s="6"/>
      <c r="N1084" s="6"/>
      <c r="O1084" s="9" t="s">
        <v>3160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1369</v>
      </c>
      <c r="F1085" s="9" t="s">
        <v>2747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>
        <f t="shared" si="19"/>
        <v>59919.64</v>
      </c>
      <c r="M1085" s="6"/>
      <c r="N1085" s="6"/>
      <c r="O1085" s="9" t="s">
        <v>3162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1369</v>
      </c>
      <c r="F1086" s="9" t="s">
        <v>2748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>
        <f t="shared" si="19"/>
        <v>50666.96</v>
      </c>
      <c r="M1086" s="6"/>
      <c r="N1086" s="6"/>
      <c r="O1086" s="9" t="s">
        <v>3161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1369</v>
      </c>
      <c r="F1087" s="9" t="s">
        <v>2749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>
        <f t="shared" si="19"/>
        <v>71333.03</v>
      </c>
      <c r="M1087" s="6"/>
      <c r="N1087" s="6"/>
      <c r="O1087" s="9" t="s">
        <v>3160</v>
      </c>
      <c r="P1087" s="9" t="s">
        <v>317</v>
      </c>
    </row>
    <row r="1088" spans="2:16" ht="30" x14ac:dyDescent="0.2">
      <c r="B1088" s="9" t="s">
        <v>335</v>
      </c>
      <c r="C1088" s="9" t="s">
        <v>148</v>
      </c>
      <c r="D1088" s="9" t="s">
        <v>147</v>
      </c>
      <c r="E1088" s="9" t="s">
        <v>1370</v>
      </c>
      <c r="F1088" s="9" t="s">
        <v>2750</v>
      </c>
      <c r="G1088" s="9" t="s">
        <v>403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>
        <f t="shared" si="19"/>
        <v>1510333.33</v>
      </c>
      <c r="M1088" s="6"/>
      <c r="N1088" s="6"/>
      <c r="O1088" s="9" t="s">
        <v>3163</v>
      </c>
      <c r="P1088" s="9" t="s">
        <v>324</v>
      </c>
    </row>
    <row r="1089" spans="2:16" ht="30" x14ac:dyDescent="0.2">
      <c r="B1089" s="9" t="s">
        <v>342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>
        <f t="shared" si="19"/>
        <v>36000000</v>
      </c>
      <c r="M1089" s="6"/>
      <c r="N1089" s="6"/>
      <c r="O1089" s="9" t="s">
        <v>3160</v>
      </c>
      <c r="P1089" s="9" t="s">
        <v>317</v>
      </c>
    </row>
    <row r="1090" spans="2:16" ht="45" x14ac:dyDescent="0.2">
      <c r="B1090" s="9" t="s">
        <v>335</v>
      </c>
      <c r="C1090" s="9" t="s">
        <v>150</v>
      </c>
      <c r="D1090" s="9" t="s">
        <v>149</v>
      </c>
      <c r="E1090" s="9" t="s">
        <v>1371</v>
      </c>
      <c r="F1090" s="9" t="s">
        <v>2751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>
        <f t="shared" ref="L1090:L1098" si="20">K1090</f>
        <v>1041900</v>
      </c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335</v>
      </c>
      <c r="C1091" s="9" t="s">
        <v>150</v>
      </c>
      <c r="D1091" s="9" t="s">
        <v>149</v>
      </c>
      <c r="E1091" s="9" t="s">
        <v>1371</v>
      </c>
      <c r="F1091" s="9" t="s">
        <v>2751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>
        <f t="shared" si="20"/>
        <v>3693648.21</v>
      </c>
      <c r="M1091" s="6"/>
      <c r="N1091" s="6"/>
      <c r="O1091" s="9" t="s">
        <v>3160</v>
      </c>
      <c r="P1091" s="9" t="s">
        <v>317</v>
      </c>
    </row>
    <row r="1092" spans="2:16" ht="60" x14ac:dyDescent="0.2">
      <c r="B1092" s="9" t="s">
        <v>335</v>
      </c>
      <c r="C1092" s="9" t="s">
        <v>150</v>
      </c>
      <c r="D1092" s="9" t="s">
        <v>149</v>
      </c>
      <c r="E1092" s="9" t="s">
        <v>1372</v>
      </c>
      <c r="F1092" s="9" t="s">
        <v>2752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>
        <f t="shared" si="20"/>
        <v>2083800</v>
      </c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335</v>
      </c>
      <c r="C1093" s="9" t="s">
        <v>150</v>
      </c>
      <c r="D1093" s="9" t="s">
        <v>149</v>
      </c>
      <c r="E1093" s="9" t="s">
        <v>1372</v>
      </c>
      <c r="F1093" s="9" t="s">
        <v>2752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>
        <f t="shared" si="20"/>
        <v>7387296.4199999999</v>
      </c>
      <c r="M1093" s="6"/>
      <c r="N1093" s="6"/>
      <c r="O1093" s="9" t="s">
        <v>3160</v>
      </c>
      <c r="P1093" s="9" t="s">
        <v>317</v>
      </c>
    </row>
    <row r="1094" spans="2:16" ht="60" x14ac:dyDescent="0.2">
      <c r="B1094" s="9" t="s">
        <v>335</v>
      </c>
      <c r="C1094" s="9" t="s">
        <v>150</v>
      </c>
      <c r="D1094" s="9" t="s">
        <v>149</v>
      </c>
      <c r="E1094" s="9" t="s">
        <v>1373</v>
      </c>
      <c r="F1094" s="9" t="s">
        <v>2753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>
        <f t="shared" si="20"/>
        <v>3125700</v>
      </c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335</v>
      </c>
      <c r="C1095" s="9" t="s">
        <v>150</v>
      </c>
      <c r="D1095" s="9" t="s">
        <v>149</v>
      </c>
      <c r="E1095" s="9" t="s">
        <v>1373</v>
      </c>
      <c r="F1095" s="9" t="s">
        <v>2753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>
        <f t="shared" si="20"/>
        <v>11080944.640000001</v>
      </c>
      <c r="M1095" s="6"/>
      <c r="N1095" s="6"/>
      <c r="O1095" s="9" t="s">
        <v>3160</v>
      </c>
      <c r="P1095" s="9" t="s">
        <v>317</v>
      </c>
    </row>
    <row r="1096" spans="2:16" ht="60" x14ac:dyDescent="0.2">
      <c r="B1096" s="9" t="s">
        <v>335</v>
      </c>
      <c r="C1096" s="9" t="s">
        <v>150</v>
      </c>
      <c r="D1096" s="9" t="s">
        <v>149</v>
      </c>
      <c r="E1096" s="9" t="s">
        <v>1374</v>
      </c>
      <c r="F1096" s="9" t="s">
        <v>2754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>
        <f t="shared" si="20"/>
        <v>757767</v>
      </c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335</v>
      </c>
      <c r="C1097" s="9" t="s">
        <v>150</v>
      </c>
      <c r="D1097" s="9" t="s">
        <v>149</v>
      </c>
      <c r="E1097" s="9" t="s">
        <v>1374</v>
      </c>
      <c r="F1097" s="9" t="s">
        <v>2754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>
        <f t="shared" si="20"/>
        <v>3078040.17</v>
      </c>
      <c r="M1097" s="6"/>
      <c r="N1097" s="6"/>
      <c r="O1097" s="9" t="s">
        <v>3160</v>
      </c>
      <c r="P1097" s="9" t="s">
        <v>317</v>
      </c>
    </row>
    <row r="1098" spans="2:16" ht="60" x14ac:dyDescent="0.2">
      <c r="B1098" s="9" t="s">
        <v>335</v>
      </c>
      <c r="C1098" s="9" t="s">
        <v>150</v>
      </c>
      <c r="D1098" s="9" t="s">
        <v>149</v>
      </c>
      <c r="E1098" s="9" t="s">
        <v>1375</v>
      </c>
      <c r="F1098" s="9" t="s">
        <v>2755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>
        <f t="shared" si="20"/>
        <v>757767</v>
      </c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335</v>
      </c>
      <c r="C1099" s="9" t="s">
        <v>150</v>
      </c>
      <c r="D1099" s="9" t="s">
        <v>149</v>
      </c>
      <c r="E1099" s="9" t="s">
        <v>1375</v>
      </c>
      <c r="F1099" s="9" t="s">
        <v>2755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>
        <f t="shared" ref="L1099:L1101" si="21">K1099</f>
        <v>3078040.17</v>
      </c>
      <c r="M1099" s="6"/>
      <c r="N1099" s="6"/>
      <c r="O1099" s="9" t="s">
        <v>3160</v>
      </c>
      <c r="P1099" s="9" t="s">
        <v>317</v>
      </c>
    </row>
    <row r="1100" spans="2:16" ht="60" x14ac:dyDescent="0.2">
      <c r="B1100" s="9" t="s">
        <v>335</v>
      </c>
      <c r="C1100" s="9" t="s">
        <v>150</v>
      </c>
      <c r="D1100" s="9" t="s">
        <v>149</v>
      </c>
      <c r="E1100" s="9" t="s">
        <v>1376</v>
      </c>
      <c r="F1100" s="9" t="s">
        <v>2756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>
        <f t="shared" si="21"/>
        <v>1026013.39</v>
      </c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335</v>
      </c>
      <c r="C1101" s="9" t="s">
        <v>150</v>
      </c>
      <c r="D1101" s="9" t="s">
        <v>149</v>
      </c>
      <c r="E1101" s="9" t="s">
        <v>1376</v>
      </c>
      <c r="F1101" s="9" t="s">
        <v>2756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>
        <f t="shared" si="21"/>
        <v>3078040.17</v>
      </c>
      <c r="M1101" s="6"/>
      <c r="N1101" s="6"/>
      <c r="O1101" s="9" t="s">
        <v>3160</v>
      </c>
      <c r="P1101" s="9" t="s">
        <v>317</v>
      </c>
    </row>
    <row r="1102" spans="2:16" ht="60" x14ac:dyDescent="0.2">
      <c r="B1102" s="9" t="s">
        <v>335</v>
      </c>
      <c r="C1102" s="9" t="s">
        <v>150</v>
      </c>
      <c r="D1102" s="9" t="s">
        <v>149</v>
      </c>
      <c r="E1102" s="9" t="s">
        <v>1377</v>
      </c>
      <c r="F1102" s="9" t="s">
        <v>2757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>
        <f t="shared" ref="L1102:L1114" si="22">K1102</f>
        <v>744000</v>
      </c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335</v>
      </c>
      <c r="C1103" s="9" t="s">
        <v>150</v>
      </c>
      <c r="D1103" s="9" t="s">
        <v>149</v>
      </c>
      <c r="E1103" s="9" t="s">
        <v>1377</v>
      </c>
      <c r="F1103" s="9" t="s">
        <v>2757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3160</v>
      </c>
      <c r="P1103" s="9" t="s">
        <v>317</v>
      </c>
    </row>
    <row r="1104" spans="2:16" ht="60" x14ac:dyDescent="0.2">
      <c r="B1104" s="9" t="s">
        <v>335</v>
      </c>
      <c r="C1104" s="9" t="s">
        <v>150</v>
      </c>
      <c r="D1104" s="9" t="s">
        <v>149</v>
      </c>
      <c r="E1104" s="9" t="s">
        <v>1378</v>
      </c>
      <c r="F1104" s="9" t="s">
        <v>2758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>
        <f t="shared" si="22"/>
        <v>756000</v>
      </c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335</v>
      </c>
      <c r="C1105" s="9" t="s">
        <v>150</v>
      </c>
      <c r="D1105" s="9" t="s">
        <v>149</v>
      </c>
      <c r="E1105" s="9" t="s">
        <v>1378</v>
      </c>
      <c r="F1105" s="9" t="s">
        <v>2758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3160</v>
      </c>
      <c r="P1105" s="9" t="s">
        <v>317</v>
      </c>
    </row>
    <row r="1106" spans="2:16" ht="60" x14ac:dyDescent="0.2">
      <c r="B1106" s="9" t="s">
        <v>335</v>
      </c>
      <c r="C1106" s="9" t="s">
        <v>150</v>
      </c>
      <c r="D1106" s="9" t="s">
        <v>149</v>
      </c>
      <c r="E1106" s="9" t="s">
        <v>1379</v>
      </c>
      <c r="F1106" s="9" t="s">
        <v>2759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>
        <f t="shared" si="22"/>
        <v>1515000</v>
      </c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335</v>
      </c>
      <c r="C1107" s="9" t="s">
        <v>150</v>
      </c>
      <c r="D1107" s="9" t="s">
        <v>149</v>
      </c>
      <c r="E1107" s="9" t="s">
        <v>1379</v>
      </c>
      <c r="F1107" s="9" t="s">
        <v>2759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>
        <f t="shared" si="22"/>
        <v>6156080.3499999996</v>
      </c>
      <c r="M1107" s="6"/>
      <c r="N1107" s="6"/>
      <c r="O1107" s="9" t="s">
        <v>3160</v>
      </c>
      <c r="P1107" s="9" t="s">
        <v>317</v>
      </c>
    </row>
    <row r="1108" spans="2:16" ht="60" x14ac:dyDescent="0.2">
      <c r="B1108" s="9" t="s">
        <v>335</v>
      </c>
      <c r="C1108" s="9" t="s">
        <v>150</v>
      </c>
      <c r="D1108" s="9" t="s">
        <v>149</v>
      </c>
      <c r="E1108" s="9" t="s">
        <v>1380</v>
      </c>
      <c r="F1108" s="9" t="s">
        <v>2760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>
        <f t="shared" si="22"/>
        <v>756000</v>
      </c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335</v>
      </c>
      <c r="C1109" s="9" t="s">
        <v>150</v>
      </c>
      <c r="D1109" s="9" t="s">
        <v>149</v>
      </c>
      <c r="E1109" s="9" t="s">
        <v>1380</v>
      </c>
      <c r="F1109" s="9" t="s">
        <v>2760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>
        <f t="shared" si="22"/>
        <v>3078040.17</v>
      </c>
      <c r="M1109" s="6"/>
      <c r="N1109" s="6"/>
      <c r="O1109" s="9" t="s">
        <v>3160</v>
      </c>
      <c r="P1109" s="9" t="s">
        <v>317</v>
      </c>
    </row>
    <row r="1110" spans="2:16" ht="60" x14ac:dyDescent="0.2">
      <c r="B1110" s="9" t="s">
        <v>335</v>
      </c>
      <c r="C1110" s="9" t="s">
        <v>150</v>
      </c>
      <c r="D1110" s="9" t="s">
        <v>149</v>
      </c>
      <c r="E1110" s="9" t="s">
        <v>1381</v>
      </c>
      <c r="F1110" s="9" t="s">
        <v>2761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>
        <f t="shared" si="22"/>
        <v>750000</v>
      </c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335</v>
      </c>
      <c r="C1111" s="9" t="s">
        <v>150</v>
      </c>
      <c r="D1111" s="9" t="s">
        <v>149</v>
      </c>
      <c r="E1111" s="9" t="s">
        <v>1381</v>
      </c>
      <c r="F1111" s="9" t="s">
        <v>2761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>
        <f t="shared" si="22"/>
        <v>3078040.17</v>
      </c>
      <c r="M1111" s="6"/>
      <c r="N1111" s="6"/>
      <c r="O1111" s="9" t="s">
        <v>3160</v>
      </c>
      <c r="P1111" s="9" t="s">
        <v>317</v>
      </c>
    </row>
    <row r="1112" spans="2:16" ht="60" x14ac:dyDescent="0.2">
      <c r="B1112" s="9" t="s">
        <v>335</v>
      </c>
      <c r="C1112" s="9" t="s">
        <v>150</v>
      </c>
      <c r="D1112" s="9" t="s">
        <v>149</v>
      </c>
      <c r="E1112" s="9" t="s">
        <v>1382</v>
      </c>
      <c r="F1112" s="9" t="s">
        <v>2762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>
        <f t="shared" si="22"/>
        <v>757740</v>
      </c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335</v>
      </c>
      <c r="C1113" s="9" t="s">
        <v>150</v>
      </c>
      <c r="D1113" s="9" t="s">
        <v>149</v>
      </c>
      <c r="E1113" s="9" t="s">
        <v>1382</v>
      </c>
      <c r="F1113" s="9" t="s">
        <v>2762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>
        <f t="shared" si="22"/>
        <v>3078040.17</v>
      </c>
      <c r="M1113" s="6"/>
      <c r="N1113" s="6"/>
      <c r="O1113" s="9" t="s">
        <v>3160</v>
      </c>
      <c r="P1113" s="9" t="s">
        <v>317</v>
      </c>
    </row>
    <row r="1114" spans="2:16" ht="60" x14ac:dyDescent="0.2">
      <c r="B1114" s="9" t="s">
        <v>335</v>
      </c>
      <c r="C1114" s="9" t="s">
        <v>150</v>
      </c>
      <c r="D1114" s="9" t="s">
        <v>149</v>
      </c>
      <c r="E1114" s="9" t="s">
        <v>1383</v>
      </c>
      <c r="F1114" s="9" t="s">
        <v>2763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>
        <f t="shared" si="22"/>
        <v>753000</v>
      </c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335</v>
      </c>
      <c r="C1115" s="9" t="s">
        <v>150</v>
      </c>
      <c r="D1115" s="9" t="s">
        <v>149</v>
      </c>
      <c r="E1115" s="9" t="s">
        <v>1383</v>
      </c>
      <c r="F1115" s="9" t="s">
        <v>2763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>
        <f t="shared" ref="L1115:L1117" si="23">K1115</f>
        <v>3078040.17</v>
      </c>
      <c r="M1115" s="6"/>
      <c r="N1115" s="6"/>
      <c r="O1115" s="9" t="s">
        <v>3160</v>
      </c>
      <c r="P1115" s="9" t="s">
        <v>317</v>
      </c>
    </row>
    <row r="1116" spans="2:16" ht="60" x14ac:dyDescent="0.2">
      <c r="B1116" s="9" t="s">
        <v>335</v>
      </c>
      <c r="C1116" s="9" t="s">
        <v>150</v>
      </c>
      <c r="D1116" s="9" t="s">
        <v>149</v>
      </c>
      <c r="E1116" s="9" t="s">
        <v>1384</v>
      </c>
      <c r="F1116" s="9" t="s">
        <v>2764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>
        <f t="shared" si="23"/>
        <v>1026013.39</v>
      </c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335</v>
      </c>
      <c r="C1117" s="9" t="s">
        <v>150</v>
      </c>
      <c r="D1117" s="9" t="s">
        <v>149</v>
      </c>
      <c r="E1117" s="9" t="s">
        <v>1384</v>
      </c>
      <c r="F1117" s="9" t="s">
        <v>2764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>
        <f t="shared" si="23"/>
        <v>3078040.17</v>
      </c>
      <c r="M1117" s="6"/>
      <c r="N1117" s="6"/>
      <c r="O1117" s="9" t="s">
        <v>3160</v>
      </c>
      <c r="P1117" s="9" t="s">
        <v>317</v>
      </c>
    </row>
    <row r="1118" spans="2:16" ht="45" x14ac:dyDescent="0.2">
      <c r="B1118" s="9" t="s">
        <v>335</v>
      </c>
      <c r="C1118" s="9" t="s">
        <v>150</v>
      </c>
      <c r="D1118" s="9" t="s">
        <v>149</v>
      </c>
      <c r="E1118" s="9" t="s">
        <v>1385</v>
      </c>
      <c r="F1118" s="9" t="s">
        <v>2765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>
        <f>K1118</f>
        <v>754500</v>
      </c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335</v>
      </c>
      <c r="C1119" s="9" t="s">
        <v>150</v>
      </c>
      <c r="D1119" s="9" t="s">
        <v>149</v>
      </c>
      <c r="E1119" s="9" t="s">
        <v>1385</v>
      </c>
      <c r="F1119" s="9" t="s">
        <v>2765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>
        <f t="shared" ref="L1119:L1121" si="24">K1119</f>
        <v>3078040.17</v>
      </c>
      <c r="M1119" s="6"/>
      <c r="N1119" s="6"/>
      <c r="O1119" s="9" t="s">
        <v>3160</v>
      </c>
      <c r="P1119" s="9" t="s">
        <v>317</v>
      </c>
    </row>
    <row r="1120" spans="2:16" ht="60" x14ac:dyDescent="0.2">
      <c r="B1120" s="9" t="s">
        <v>335</v>
      </c>
      <c r="C1120" s="9" t="s">
        <v>150</v>
      </c>
      <c r="D1120" s="9" t="s">
        <v>149</v>
      </c>
      <c r="E1120" s="9" t="s">
        <v>1386</v>
      </c>
      <c r="F1120" s="9" t="s">
        <v>2766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>
        <f t="shared" si="24"/>
        <v>1026013.39</v>
      </c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335</v>
      </c>
      <c r="C1121" s="9" t="s">
        <v>150</v>
      </c>
      <c r="D1121" s="9" t="s">
        <v>149</v>
      </c>
      <c r="E1121" s="9" t="s">
        <v>1386</v>
      </c>
      <c r="F1121" s="9" t="s">
        <v>2766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>
        <f t="shared" si="24"/>
        <v>3078040.17</v>
      </c>
      <c r="M1121" s="6"/>
      <c r="N1121" s="6"/>
      <c r="O1121" s="9" t="s">
        <v>3160</v>
      </c>
      <c r="P1121" s="9" t="s">
        <v>317</v>
      </c>
    </row>
    <row r="1122" spans="2:16" ht="45" x14ac:dyDescent="0.2">
      <c r="B1122" s="9" t="s">
        <v>335</v>
      </c>
      <c r="C1122" s="9" t="s">
        <v>150</v>
      </c>
      <c r="D1122" s="9" t="s">
        <v>149</v>
      </c>
      <c r="E1122" s="9" t="s">
        <v>1387</v>
      </c>
      <c r="F1122" s="9" t="s">
        <v>2767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>
        <f>K1122</f>
        <v>756000</v>
      </c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335</v>
      </c>
      <c r="C1123" s="9" t="s">
        <v>150</v>
      </c>
      <c r="D1123" s="9" t="s">
        <v>149</v>
      </c>
      <c r="E1123" s="9" t="s">
        <v>1387</v>
      </c>
      <c r="F1123" s="9" t="s">
        <v>2767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>
        <f>K1123</f>
        <v>3078040.17</v>
      </c>
      <c r="M1123" s="6"/>
      <c r="N1123" s="6"/>
      <c r="O1123" s="9" t="s">
        <v>3160</v>
      </c>
      <c r="P1123" s="9" t="s">
        <v>317</v>
      </c>
    </row>
    <row r="1124" spans="2:16" ht="60" x14ac:dyDescent="0.2">
      <c r="B1124" s="9" t="s">
        <v>335</v>
      </c>
      <c r="C1124" s="9" t="s">
        <v>150</v>
      </c>
      <c r="D1124" s="9" t="s">
        <v>149</v>
      </c>
      <c r="E1124" s="9" t="s">
        <v>1388</v>
      </c>
      <c r="F1124" s="9" t="s">
        <v>2768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>
        <f>K1124</f>
        <v>2082000</v>
      </c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335</v>
      </c>
      <c r="C1125" s="9" t="s">
        <v>150</v>
      </c>
      <c r="D1125" s="9" t="s">
        <v>149</v>
      </c>
      <c r="E1125" s="9" t="s">
        <v>1388</v>
      </c>
      <c r="F1125" s="9" t="s">
        <v>2768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>
        <f>K1125</f>
        <v>7387296.4199999999</v>
      </c>
      <c r="M1125" s="6"/>
      <c r="N1125" s="6"/>
      <c r="O1125" s="9" t="s">
        <v>3160</v>
      </c>
      <c r="P1125" s="9" t="s">
        <v>317</v>
      </c>
    </row>
    <row r="1126" spans="2:16" ht="60" x14ac:dyDescent="0.2">
      <c r="B1126" s="9" t="s">
        <v>335</v>
      </c>
      <c r="C1126" s="9" t="s">
        <v>150</v>
      </c>
      <c r="D1126" s="9" t="s">
        <v>149</v>
      </c>
      <c r="E1126" s="9" t="s">
        <v>1389</v>
      </c>
      <c r="F1126" s="9" t="s">
        <v>2769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>
        <f>K1126</f>
        <v>756000</v>
      </c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335</v>
      </c>
      <c r="C1127" s="9" t="s">
        <v>150</v>
      </c>
      <c r="D1127" s="9" t="s">
        <v>149</v>
      </c>
      <c r="E1127" s="9" t="s">
        <v>1389</v>
      </c>
      <c r="F1127" s="9" t="s">
        <v>2769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>
        <f t="shared" ref="L1127:L1128" si="25">K1127</f>
        <v>3078040.17</v>
      </c>
      <c r="M1127" s="6"/>
      <c r="N1127" s="6"/>
      <c r="O1127" s="9" t="s">
        <v>3160</v>
      </c>
      <c r="P1127" s="9" t="s">
        <v>317</v>
      </c>
    </row>
    <row r="1128" spans="2:16" ht="45" x14ac:dyDescent="0.2">
      <c r="B1128" s="9" t="s">
        <v>335</v>
      </c>
      <c r="C1128" s="9" t="s">
        <v>152</v>
      </c>
      <c r="D1128" s="9" t="s">
        <v>151</v>
      </c>
      <c r="E1128" s="9" t="s">
        <v>1390</v>
      </c>
      <c r="F1128" s="9" t="s">
        <v>2770</v>
      </c>
      <c r="G1128" s="9" t="s">
        <v>403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>
        <f t="shared" si="25"/>
        <v>1332823.52</v>
      </c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339</v>
      </c>
      <c r="C1129" s="9" t="s">
        <v>40</v>
      </c>
      <c r="D1129" s="9" t="s">
        <v>39</v>
      </c>
      <c r="E1129" s="9" t="s">
        <v>1391</v>
      </c>
      <c r="F1129" s="9" t="s">
        <v>2771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>
        <f>K1129</f>
        <v>23563765.090000004</v>
      </c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339</v>
      </c>
      <c r="C1130" s="9" t="s">
        <v>40</v>
      </c>
      <c r="D1130" s="9" t="s">
        <v>39</v>
      </c>
      <c r="E1130" s="9" t="s">
        <v>1391</v>
      </c>
      <c r="F1130" s="9" t="s">
        <v>2771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>
        <f t="shared" ref="L1130:L1173" si="26">K1130</f>
        <v>66071932.960000016</v>
      </c>
      <c r="M1130" s="6"/>
      <c r="N1130" s="6"/>
      <c r="O1130" s="9" t="s">
        <v>3161</v>
      </c>
      <c r="P1130" s="9" t="s">
        <v>320</v>
      </c>
    </row>
    <row r="1131" spans="2:16" ht="45" x14ac:dyDescent="0.2">
      <c r="B1131" s="9" t="s">
        <v>252</v>
      </c>
      <c r="C1131" s="9" t="s">
        <v>373</v>
      </c>
      <c r="D1131" s="9" t="s">
        <v>399</v>
      </c>
      <c r="E1131" s="9" t="s">
        <v>1392</v>
      </c>
      <c r="F1131" s="9" t="s">
        <v>2772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>
        <f t="shared" si="26"/>
        <v>171008.92</v>
      </c>
      <c r="M1131" s="6"/>
      <c r="N1131" s="6"/>
      <c r="O1131" s="9" t="s">
        <v>3163</v>
      </c>
      <c r="P1131" s="9" t="s">
        <v>324</v>
      </c>
    </row>
    <row r="1132" spans="2:16" ht="90" x14ac:dyDescent="0.2">
      <c r="B1132" s="9" t="s">
        <v>337</v>
      </c>
      <c r="C1132" s="9" t="s">
        <v>187</v>
      </c>
      <c r="D1132" s="9" t="s">
        <v>186</v>
      </c>
      <c r="E1132" s="9" t="s">
        <v>1393</v>
      </c>
      <c r="F1132" s="9" t="s">
        <v>2773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>
        <f t="shared" si="26"/>
        <v>2733090.17</v>
      </c>
      <c r="M1132" s="6"/>
      <c r="N1132" s="6"/>
      <c r="O1132" s="9" t="s">
        <v>3160</v>
      </c>
      <c r="P1132" s="9" t="s">
        <v>317</v>
      </c>
    </row>
    <row r="1133" spans="2:16" ht="90" x14ac:dyDescent="0.2">
      <c r="B1133" s="9" t="s">
        <v>337</v>
      </c>
      <c r="C1133" s="9" t="s">
        <v>187</v>
      </c>
      <c r="D1133" s="9" t="s">
        <v>186</v>
      </c>
      <c r="E1133" s="9" t="s">
        <v>1394</v>
      </c>
      <c r="F1133" s="9" t="s">
        <v>2774</v>
      </c>
      <c r="G1133" s="9" t="s">
        <v>403</v>
      </c>
      <c r="H1133" s="9" t="s">
        <v>305</v>
      </c>
      <c r="I1133" s="10">
        <v>1</v>
      </c>
      <c r="J1133" s="8">
        <v>706200</v>
      </c>
      <c r="K1133" s="8">
        <v>706200</v>
      </c>
      <c r="L1133" s="6">
        <f t="shared" si="26"/>
        <v>706200</v>
      </c>
      <c r="M1133" s="6"/>
      <c r="N1133" s="6"/>
      <c r="O1133" s="9" t="s">
        <v>3160</v>
      </c>
      <c r="P1133" s="9" t="s">
        <v>317</v>
      </c>
    </row>
    <row r="1134" spans="2:16" ht="90" x14ac:dyDescent="0.2">
      <c r="B1134" s="9" t="s">
        <v>337</v>
      </c>
      <c r="C1134" s="9" t="s">
        <v>187</v>
      </c>
      <c r="D1134" s="9" t="s">
        <v>186</v>
      </c>
      <c r="E1134" s="9" t="s">
        <v>1393</v>
      </c>
      <c r="F1134" s="9" t="s">
        <v>2773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>
        <f t="shared" si="26"/>
        <v>2680542.85</v>
      </c>
      <c r="M1134" s="6"/>
      <c r="N1134" s="6"/>
      <c r="O1134" s="9" t="s">
        <v>3160</v>
      </c>
      <c r="P1134" s="9" t="s">
        <v>317</v>
      </c>
    </row>
    <row r="1135" spans="2:16" ht="90" x14ac:dyDescent="0.2">
      <c r="B1135" s="9" t="s">
        <v>337</v>
      </c>
      <c r="C1135" s="9" t="s">
        <v>187</v>
      </c>
      <c r="D1135" s="9" t="s">
        <v>186</v>
      </c>
      <c r="E1135" s="9" t="s">
        <v>1393</v>
      </c>
      <c r="F1135" s="9" t="s">
        <v>2773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>
        <f t="shared" si="26"/>
        <v>3464659.82</v>
      </c>
      <c r="M1135" s="6"/>
      <c r="N1135" s="6"/>
      <c r="O1135" s="9" t="s">
        <v>3160</v>
      </c>
      <c r="P1135" s="9" t="s">
        <v>317</v>
      </c>
    </row>
    <row r="1136" spans="2:16" ht="90" x14ac:dyDescent="0.2">
      <c r="B1136" s="9" t="s">
        <v>337</v>
      </c>
      <c r="C1136" s="9" t="s">
        <v>187</v>
      </c>
      <c r="D1136" s="9" t="s">
        <v>186</v>
      </c>
      <c r="E1136" s="9" t="s">
        <v>1393</v>
      </c>
      <c r="F1136" s="9" t="s">
        <v>2773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>
        <f t="shared" si="26"/>
        <v>7833898.21</v>
      </c>
      <c r="M1136" s="6"/>
      <c r="N1136" s="6"/>
      <c r="O1136" s="9" t="s">
        <v>3160</v>
      </c>
      <c r="P1136" s="9" t="s">
        <v>317</v>
      </c>
    </row>
    <row r="1137" spans="2:16" ht="90" x14ac:dyDescent="0.2">
      <c r="B1137" s="9" t="s">
        <v>337</v>
      </c>
      <c r="C1137" s="9" t="s">
        <v>187</v>
      </c>
      <c r="D1137" s="9" t="s">
        <v>186</v>
      </c>
      <c r="E1137" s="9" t="s">
        <v>1393</v>
      </c>
      <c r="F1137" s="9" t="s">
        <v>2773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>
        <f t="shared" si="26"/>
        <v>3177900</v>
      </c>
      <c r="M1137" s="6"/>
      <c r="N1137" s="6"/>
      <c r="O1137" s="9" t="s">
        <v>3160</v>
      </c>
      <c r="P1137" s="9" t="s">
        <v>317</v>
      </c>
    </row>
    <row r="1138" spans="2:16" ht="75" x14ac:dyDescent="0.2">
      <c r="B1138" s="9" t="s">
        <v>337</v>
      </c>
      <c r="C1138" s="9" t="s">
        <v>189</v>
      </c>
      <c r="D1138" s="9" t="s">
        <v>188</v>
      </c>
      <c r="E1138" s="9" t="s">
        <v>1395</v>
      </c>
      <c r="F1138" s="9" t="s">
        <v>2775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>
        <f t="shared" si="26"/>
        <v>8323101.7800000003</v>
      </c>
      <c r="M1138" s="6"/>
      <c r="N1138" s="6"/>
      <c r="O1138" s="9" t="s">
        <v>3160</v>
      </c>
      <c r="P1138" s="9" t="s">
        <v>317</v>
      </c>
    </row>
    <row r="1139" spans="2:16" ht="75" x14ac:dyDescent="0.2">
      <c r="B1139" s="9" t="s">
        <v>337</v>
      </c>
      <c r="C1139" s="9" t="s">
        <v>189</v>
      </c>
      <c r="D1139" s="9" t="s">
        <v>188</v>
      </c>
      <c r="E1139" s="9" t="s">
        <v>1396</v>
      </c>
      <c r="F1139" s="9" t="s">
        <v>2776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>
        <f t="shared" si="26"/>
        <v>3409019.64</v>
      </c>
      <c r="M1139" s="6"/>
      <c r="N1139" s="6"/>
      <c r="O1139" s="9" t="s">
        <v>3160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1397</v>
      </c>
      <c r="F1140" s="9" t="s">
        <v>2777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>
        <f t="shared" si="26"/>
        <v>6010.71</v>
      </c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1398</v>
      </c>
      <c r="F1141" s="9" t="s">
        <v>2778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>
        <f t="shared" si="26"/>
        <v>5679.46</v>
      </c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1399</v>
      </c>
      <c r="F1142" s="9" t="s">
        <v>2779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>
        <f t="shared" si="26"/>
        <v>4967.8500000000004</v>
      </c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1400</v>
      </c>
      <c r="F1143" s="9" t="s">
        <v>2780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>
        <f t="shared" si="26"/>
        <v>5464.28</v>
      </c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1401</v>
      </c>
      <c r="F1144" s="9" t="s">
        <v>2781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>
        <f t="shared" si="26"/>
        <v>5961.6</v>
      </c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1402</v>
      </c>
      <c r="F1145" s="9" t="s">
        <v>2782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>
        <f t="shared" si="26"/>
        <v>5058.92</v>
      </c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1403</v>
      </c>
      <c r="F1146" s="9" t="s">
        <v>2783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>
        <f t="shared" si="26"/>
        <v>4967.8500000000004</v>
      </c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1404</v>
      </c>
      <c r="F1147" s="9" t="s">
        <v>2784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>
        <f t="shared" si="26"/>
        <v>10508.92</v>
      </c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1405</v>
      </c>
      <c r="F1148" s="9" t="s">
        <v>2785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>
        <f t="shared" si="26"/>
        <v>10508.92</v>
      </c>
      <c r="M1148" s="6"/>
      <c r="N1148" s="6"/>
      <c r="O1148" s="9" t="s">
        <v>329</v>
      </c>
      <c r="P1148" s="9" t="s">
        <v>318</v>
      </c>
    </row>
    <row r="1149" spans="2:16" ht="75" x14ac:dyDescent="0.2">
      <c r="B1149" s="9" t="s">
        <v>341</v>
      </c>
      <c r="C1149" s="9" t="s">
        <v>69</v>
      </c>
      <c r="D1149" s="9" t="s">
        <v>68</v>
      </c>
      <c r="E1149" s="9" t="s">
        <v>1406</v>
      </c>
      <c r="F1149" s="9" t="s">
        <v>2786</v>
      </c>
      <c r="G1149" s="9" t="s">
        <v>304</v>
      </c>
      <c r="H1149" s="9" t="s">
        <v>305</v>
      </c>
      <c r="I1149" s="10">
        <v>1</v>
      </c>
      <c r="J1149" s="8">
        <v>1240000</v>
      </c>
      <c r="K1149" s="8">
        <v>1240000</v>
      </c>
      <c r="L1149" s="6">
        <f t="shared" si="26"/>
        <v>1240000</v>
      </c>
      <c r="M1149" s="6"/>
      <c r="N1149" s="6"/>
      <c r="O1149" s="9" t="s">
        <v>3160</v>
      </c>
      <c r="P1149" s="9" t="s">
        <v>321</v>
      </c>
    </row>
    <row r="1150" spans="2:16" ht="60" x14ac:dyDescent="0.2">
      <c r="B1150" s="9" t="s">
        <v>3164</v>
      </c>
      <c r="C1150" s="9" t="s">
        <v>69</v>
      </c>
      <c r="D1150" s="9" t="s">
        <v>68</v>
      </c>
      <c r="E1150" s="9" t="s">
        <v>1407</v>
      </c>
      <c r="F1150" s="9" t="s">
        <v>2787</v>
      </c>
      <c r="G1150" s="9" t="s">
        <v>403</v>
      </c>
      <c r="H1150" s="9" t="s">
        <v>305</v>
      </c>
      <c r="I1150" s="10">
        <v>1</v>
      </c>
      <c r="J1150" s="8">
        <v>9365756.8100000005</v>
      </c>
      <c r="K1150" s="8">
        <v>9365756.8100000005</v>
      </c>
      <c r="L1150" s="6">
        <f t="shared" si="26"/>
        <v>9365756.8100000005</v>
      </c>
      <c r="M1150" s="6"/>
      <c r="N1150" s="6"/>
      <c r="O1150" s="9" t="s">
        <v>3162</v>
      </c>
      <c r="P1150" s="9" t="s">
        <v>323</v>
      </c>
    </row>
    <row r="1151" spans="2:16" ht="75" x14ac:dyDescent="0.2">
      <c r="B1151" s="9" t="s">
        <v>341</v>
      </c>
      <c r="C1151" s="9" t="s">
        <v>69</v>
      </c>
      <c r="D1151" s="9" t="s">
        <v>68</v>
      </c>
      <c r="E1151" s="9" t="s">
        <v>1408</v>
      </c>
      <c r="F1151" s="9" t="s">
        <v>2788</v>
      </c>
      <c r="G1151" s="9" t="s">
        <v>304</v>
      </c>
      <c r="H1151" s="9" t="s">
        <v>305</v>
      </c>
      <c r="I1151" s="10">
        <v>1</v>
      </c>
      <c r="J1151" s="8">
        <v>1433035.71</v>
      </c>
      <c r="K1151" s="8">
        <v>1433035.71</v>
      </c>
      <c r="L1151" s="6">
        <f t="shared" si="26"/>
        <v>1433035.71</v>
      </c>
      <c r="M1151" s="6"/>
      <c r="N1151" s="6"/>
      <c r="O1151" s="9" t="s">
        <v>3160</v>
      </c>
      <c r="P1151" s="9" t="s">
        <v>317</v>
      </c>
    </row>
    <row r="1152" spans="2:16" ht="45" x14ac:dyDescent="0.2">
      <c r="B1152" s="9" t="s">
        <v>3164</v>
      </c>
      <c r="C1152" s="9" t="s">
        <v>374</v>
      </c>
      <c r="D1152" s="9" t="s">
        <v>400</v>
      </c>
      <c r="E1152" s="9" t="s">
        <v>1409</v>
      </c>
      <c r="F1152" s="9" t="s">
        <v>2789</v>
      </c>
      <c r="G1152" s="9" t="s">
        <v>403</v>
      </c>
      <c r="H1152" s="9" t="s">
        <v>305</v>
      </c>
      <c r="I1152" s="10">
        <v>1</v>
      </c>
      <c r="J1152" s="8">
        <v>3654000</v>
      </c>
      <c r="K1152" s="8">
        <v>3654000</v>
      </c>
      <c r="L1152" s="6">
        <f t="shared" si="26"/>
        <v>3654000</v>
      </c>
      <c r="M1152" s="6"/>
      <c r="N1152" s="6"/>
      <c r="O1152" s="9" t="s">
        <v>329</v>
      </c>
      <c r="P1152" s="9" t="s">
        <v>318</v>
      </c>
    </row>
    <row r="1153" spans="2:16" ht="150" x14ac:dyDescent="0.2">
      <c r="B1153" s="9" t="s">
        <v>343</v>
      </c>
      <c r="C1153" s="9" t="s">
        <v>83</v>
      </c>
      <c r="D1153" s="9" t="s">
        <v>82</v>
      </c>
      <c r="E1153" s="9" t="s">
        <v>1410</v>
      </c>
      <c r="F1153" s="9" t="s">
        <v>2790</v>
      </c>
      <c r="G1153" s="9" t="s">
        <v>301</v>
      </c>
      <c r="H1153" s="9" t="s">
        <v>305</v>
      </c>
      <c r="I1153" s="10">
        <v>1</v>
      </c>
      <c r="J1153" s="8">
        <v>174375000</v>
      </c>
      <c r="K1153" s="8">
        <v>174375000</v>
      </c>
      <c r="L1153" s="6">
        <f t="shared" si="26"/>
        <v>174375000</v>
      </c>
      <c r="M1153" s="6"/>
      <c r="N1153" s="6"/>
      <c r="O1153" s="9" t="s">
        <v>329</v>
      </c>
      <c r="P1153" s="9" t="s">
        <v>318</v>
      </c>
    </row>
    <row r="1154" spans="2:16" ht="90" x14ac:dyDescent="0.2">
      <c r="B1154" s="9" t="s">
        <v>3165</v>
      </c>
      <c r="C1154" s="9" t="s">
        <v>71</v>
      </c>
      <c r="D1154" s="9" t="s">
        <v>70</v>
      </c>
      <c r="E1154" s="9" t="s">
        <v>1411</v>
      </c>
      <c r="F1154" s="9" t="s">
        <v>2791</v>
      </c>
      <c r="G1154" s="9" t="s">
        <v>301</v>
      </c>
      <c r="H1154" s="9" t="s">
        <v>305</v>
      </c>
      <c r="I1154" s="10">
        <v>1</v>
      </c>
      <c r="J1154" s="8">
        <v>73723577.670000002</v>
      </c>
      <c r="K1154" s="8">
        <v>73723577.670000002</v>
      </c>
      <c r="L1154" s="6">
        <f t="shared" si="26"/>
        <v>73723577.670000002</v>
      </c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3164</v>
      </c>
      <c r="C1155" s="9" t="s">
        <v>71</v>
      </c>
      <c r="D1155" s="9" t="s">
        <v>70</v>
      </c>
      <c r="E1155" s="9" t="s">
        <v>1412</v>
      </c>
      <c r="F1155" s="9" t="s">
        <v>2792</v>
      </c>
      <c r="G1155" s="9" t="s">
        <v>304</v>
      </c>
      <c r="H1155" s="9" t="s">
        <v>305</v>
      </c>
      <c r="I1155" s="10">
        <v>1</v>
      </c>
      <c r="J1155" s="8">
        <v>740489.67</v>
      </c>
      <c r="K1155" s="8">
        <v>740489.67</v>
      </c>
      <c r="L1155" s="6">
        <f t="shared" si="26"/>
        <v>740489.67</v>
      </c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3164</v>
      </c>
      <c r="C1156" s="9" t="s">
        <v>71</v>
      </c>
      <c r="D1156" s="9" t="s">
        <v>70</v>
      </c>
      <c r="E1156" s="9" t="s">
        <v>1413</v>
      </c>
      <c r="F1156" s="9" t="s">
        <v>2793</v>
      </c>
      <c r="G1156" s="9" t="s">
        <v>304</v>
      </c>
      <c r="H1156" s="9" t="s">
        <v>305</v>
      </c>
      <c r="I1156" s="10">
        <v>1</v>
      </c>
      <c r="J1156" s="8">
        <v>174827.81</v>
      </c>
      <c r="K1156" s="8">
        <v>174827.81</v>
      </c>
      <c r="L1156" s="6">
        <f t="shared" si="26"/>
        <v>174827.81</v>
      </c>
      <c r="M1156" s="6"/>
      <c r="N1156" s="6"/>
      <c r="O1156" s="9" t="s">
        <v>3162</v>
      </c>
      <c r="P1156" s="9" t="s">
        <v>323</v>
      </c>
    </row>
    <row r="1157" spans="2:16" ht="90" x14ac:dyDescent="0.2">
      <c r="B1157" s="9" t="s">
        <v>3165</v>
      </c>
      <c r="C1157" s="9" t="s">
        <v>71</v>
      </c>
      <c r="D1157" s="9" t="s">
        <v>70</v>
      </c>
      <c r="E1157" s="9" t="s">
        <v>1414</v>
      </c>
      <c r="F1157" s="9" t="s">
        <v>2794</v>
      </c>
      <c r="G1157" s="9" t="s">
        <v>301</v>
      </c>
      <c r="H1157" s="9" t="s">
        <v>305</v>
      </c>
      <c r="I1157" s="10">
        <v>1</v>
      </c>
      <c r="J1157" s="8">
        <v>21717320.530000001</v>
      </c>
      <c r="K1157" s="8">
        <v>21717320.530000001</v>
      </c>
      <c r="L1157" s="6">
        <f t="shared" si="26"/>
        <v>21717320.530000001</v>
      </c>
      <c r="M1157" s="6"/>
      <c r="N1157" s="6"/>
      <c r="O1157" s="9" t="s">
        <v>329</v>
      </c>
      <c r="P1157" s="9" t="s">
        <v>318</v>
      </c>
    </row>
    <row r="1158" spans="2:16" ht="45" x14ac:dyDescent="0.2">
      <c r="B1158" s="9" t="s">
        <v>340</v>
      </c>
      <c r="C1158" s="9" t="s">
        <v>24</v>
      </c>
      <c r="D1158" s="9" t="s">
        <v>23</v>
      </c>
      <c r="E1158" s="9" t="s">
        <v>1415</v>
      </c>
      <c r="F1158" s="9" t="s">
        <v>2795</v>
      </c>
      <c r="G1158" s="9" t="s">
        <v>403</v>
      </c>
      <c r="H1158" s="9" t="s">
        <v>305</v>
      </c>
      <c r="I1158" s="10">
        <v>1</v>
      </c>
      <c r="J1158" s="8">
        <v>3018809.82</v>
      </c>
      <c r="K1158" s="8">
        <v>3018809.82</v>
      </c>
      <c r="L1158" s="6">
        <f t="shared" si="26"/>
        <v>3018809.82</v>
      </c>
      <c r="M1158" s="6"/>
      <c r="N1158" s="6"/>
      <c r="O1158" s="9" t="s">
        <v>3160</v>
      </c>
      <c r="P1158" s="9" t="s">
        <v>321</v>
      </c>
    </row>
    <row r="1159" spans="2:16" ht="90" x14ac:dyDescent="0.2">
      <c r="B1159" s="9" t="s">
        <v>3165</v>
      </c>
      <c r="C1159" s="9" t="s">
        <v>24</v>
      </c>
      <c r="D1159" s="9" t="s">
        <v>23</v>
      </c>
      <c r="E1159" s="9" t="s">
        <v>1416</v>
      </c>
      <c r="F1159" s="9" t="s">
        <v>2796</v>
      </c>
      <c r="G1159" s="9" t="s">
        <v>403</v>
      </c>
      <c r="H1159" s="9" t="s">
        <v>305</v>
      </c>
      <c r="I1159" s="10">
        <v>1</v>
      </c>
      <c r="J1159" s="8">
        <v>4010714.28</v>
      </c>
      <c r="K1159" s="8">
        <v>4010714.28</v>
      </c>
      <c r="L1159" s="6">
        <f t="shared" si="26"/>
        <v>4010714.28</v>
      </c>
      <c r="M1159" s="6"/>
      <c r="N1159" s="6"/>
      <c r="O1159" s="9" t="s">
        <v>3162</v>
      </c>
      <c r="P1159" s="9" t="s">
        <v>319</v>
      </c>
    </row>
    <row r="1160" spans="2:16" ht="135" x14ac:dyDescent="0.2">
      <c r="B1160" s="9" t="s">
        <v>3165</v>
      </c>
      <c r="C1160" s="9" t="s">
        <v>24</v>
      </c>
      <c r="D1160" s="9" t="s">
        <v>23</v>
      </c>
      <c r="E1160" s="9" t="s">
        <v>1417</v>
      </c>
      <c r="F1160" s="9" t="s">
        <v>2797</v>
      </c>
      <c r="G1160" s="9" t="s">
        <v>301</v>
      </c>
      <c r="H1160" s="9" t="s">
        <v>305</v>
      </c>
      <c r="I1160" s="10">
        <v>1</v>
      </c>
      <c r="J1160" s="8">
        <v>14308035.710000001</v>
      </c>
      <c r="K1160" s="8">
        <v>14308035.710000001</v>
      </c>
      <c r="L1160" s="6">
        <f t="shared" si="26"/>
        <v>14308035.710000001</v>
      </c>
      <c r="M1160" s="6"/>
      <c r="N1160" s="6"/>
      <c r="O1160" s="9" t="s">
        <v>3161</v>
      </c>
      <c r="P1160" s="9" t="s">
        <v>320</v>
      </c>
    </row>
    <row r="1161" spans="2:16" ht="75" x14ac:dyDescent="0.2">
      <c r="B1161" s="9" t="s">
        <v>3164</v>
      </c>
      <c r="C1161" s="9" t="s">
        <v>26</v>
      </c>
      <c r="D1161" s="9" t="s">
        <v>25</v>
      </c>
      <c r="E1161" s="9" t="s">
        <v>1418</v>
      </c>
      <c r="F1161" s="9" t="s">
        <v>2798</v>
      </c>
      <c r="G1161" s="9" t="s">
        <v>304</v>
      </c>
      <c r="H1161" s="9" t="s">
        <v>305</v>
      </c>
      <c r="I1161" s="10">
        <v>1</v>
      </c>
      <c r="J1161" s="8">
        <v>70620</v>
      </c>
      <c r="K1161" s="8">
        <v>70620</v>
      </c>
      <c r="L1161" s="6">
        <f t="shared" si="26"/>
        <v>70620</v>
      </c>
      <c r="M1161" s="6"/>
      <c r="N1161" s="6"/>
      <c r="O1161" s="9" t="s">
        <v>3161</v>
      </c>
      <c r="P1161" s="9" t="s">
        <v>325</v>
      </c>
    </row>
    <row r="1162" spans="2:16" ht="75" x14ac:dyDescent="0.2">
      <c r="B1162" s="9" t="s">
        <v>3165</v>
      </c>
      <c r="C1162" s="9" t="s">
        <v>26</v>
      </c>
      <c r="D1162" s="9" t="s">
        <v>25</v>
      </c>
      <c r="E1162" s="9" t="s">
        <v>1419</v>
      </c>
      <c r="F1162" s="9" t="s">
        <v>2799</v>
      </c>
      <c r="G1162" s="9" t="s">
        <v>301</v>
      </c>
      <c r="H1162" s="9" t="s">
        <v>305</v>
      </c>
      <c r="I1162" s="10">
        <v>1</v>
      </c>
      <c r="J1162" s="8">
        <v>23643943.75</v>
      </c>
      <c r="K1162" s="8">
        <v>23643943.75</v>
      </c>
      <c r="L1162" s="6">
        <f t="shared" si="26"/>
        <v>23643943.75</v>
      </c>
      <c r="M1162" s="6"/>
      <c r="N1162" s="6"/>
      <c r="O1162" s="9" t="s">
        <v>329</v>
      </c>
      <c r="P1162" s="9" t="s">
        <v>318</v>
      </c>
    </row>
    <row r="1163" spans="2:16" ht="45" x14ac:dyDescent="0.2">
      <c r="B1163" s="9" t="s">
        <v>337</v>
      </c>
      <c r="C1163" s="9" t="s">
        <v>191</v>
      </c>
      <c r="D1163" s="9" t="s">
        <v>190</v>
      </c>
      <c r="E1163" s="9" t="s">
        <v>1420</v>
      </c>
      <c r="F1163" s="9" t="s">
        <v>2800</v>
      </c>
      <c r="G1163" s="9" t="s">
        <v>301</v>
      </c>
      <c r="H1163" s="9" t="s">
        <v>305</v>
      </c>
      <c r="I1163" s="10">
        <v>1</v>
      </c>
      <c r="J1163" s="8">
        <v>2199320.5299999998</v>
      </c>
      <c r="K1163" s="8">
        <v>2199320.5299999998</v>
      </c>
      <c r="L1163" s="6">
        <f t="shared" si="26"/>
        <v>2199320.5299999998</v>
      </c>
      <c r="M1163" s="6"/>
      <c r="N1163" s="6"/>
      <c r="O1163" s="9" t="s">
        <v>3161</v>
      </c>
      <c r="P1163" s="9" t="s">
        <v>320</v>
      </c>
    </row>
    <row r="1164" spans="2:16" ht="45" x14ac:dyDescent="0.2">
      <c r="B1164" s="9" t="s">
        <v>337</v>
      </c>
      <c r="C1164" s="9" t="s">
        <v>191</v>
      </c>
      <c r="D1164" s="9" t="s">
        <v>190</v>
      </c>
      <c r="E1164" s="9" t="s">
        <v>1420</v>
      </c>
      <c r="F1164" s="9" t="s">
        <v>2800</v>
      </c>
      <c r="G1164" s="9" t="s">
        <v>301</v>
      </c>
      <c r="H1164" s="9" t="s">
        <v>305</v>
      </c>
      <c r="I1164" s="10">
        <v>1</v>
      </c>
      <c r="J1164" s="8">
        <v>9973541.0700000003</v>
      </c>
      <c r="K1164" s="8">
        <v>9973541.0700000003</v>
      </c>
      <c r="L1164" s="6">
        <f t="shared" si="26"/>
        <v>9973541.0700000003</v>
      </c>
      <c r="M1164" s="6"/>
      <c r="N1164" s="6"/>
      <c r="O1164" s="9" t="s">
        <v>3161</v>
      </c>
      <c r="P1164" s="9" t="s">
        <v>320</v>
      </c>
    </row>
    <row r="1165" spans="2:16" ht="45" x14ac:dyDescent="0.2">
      <c r="B1165" s="9" t="s">
        <v>337</v>
      </c>
      <c r="C1165" s="9" t="s">
        <v>191</v>
      </c>
      <c r="D1165" s="9" t="s">
        <v>190</v>
      </c>
      <c r="E1165" s="9" t="s">
        <v>1420</v>
      </c>
      <c r="F1165" s="9" t="s">
        <v>2800</v>
      </c>
      <c r="G1165" s="9" t="s">
        <v>301</v>
      </c>
      <c r="H1165" s="9" t="s">
        <v>305</v>
      </c>
      <c r="I1165" s="10">
        <v>1</v>
      </c>
      <c r="J1165" s="8">
        <v>3891946.42</v>
      </c>
      <c r="K1165" s="8">
        <v>3891946.42</v>
      </c>
      <c r="L1165" s="6">
        <f t="shared" si="26"/>
        <v>3891946.42</v>
      </c>
      <c r="M1165" s="6"/>
      <c r="N1165" s="6"/>
      <c r="O1165" s="9" t="s">
        <v>3161</v>
      </c>
      <c r="P1165" s="9" t="s">
        <v>320</v>
      </c>
    </row>
    <row r="1166" spans="2:16" ht="60" x14ac:dyDescent="0.2">
      <c r="B1166" s="9" t="s">
        <v>337</v>
      </c>
      <c r="C1166" s="9" t="s">
        <v>193</v>
      </c>
      <c r="D1166" s="9" t="s">
        <v>192</v>
      </c>
      <c r="E1166" s="9" t="s">
        <v>1421</v>
      </c>
      <c r="F1166" s="9" t="s">
        <v>2801</v>
      </c>
      <c r="G1166" s="9" t="s">
        <v>301</v>
      </c>
      <c r="H1166" s="9" t="s">
        <v>305</v>
      </c>
      <c r="I1166" s="10">
        <v>1</v>
      </c>
      <c r="J1166" s="8">
        <v>33555200</v>
      </c>
      <c r="K1166" s="8">
        <v>33555200</v>
      </c>
      <c r="L1166" s="6">
        <f t="shared" si="26"/>
        <v>33555200</v>
      </c>
      <c r="M1166" s="6"/>
      <c r="N1166" s="6"/>
      <c r="O1166" s="9" t="s">
        <v>3161</v>
      </c>
      <c r="P1166" s="9" t="s">
        <v>320</v>
      </c>
    </row>
    <row r="1167" spans="2:16" ht="60" x14ac:dyDescent="0.2">
      <c r="B1167" s="9" t="s">
        <v>252</v>
      </c>
      <c r="C1167" s="9" t="s">
        <v>259</v>
      </c>
      <c r="D1167" s="9" t="s">
        <v>258</v>
      </c>
      <c r="E1167" s="9" t="s">
        <v>1422</v>
      </c>
      <c r="F1167" s="9" t="s">
        <v>2802</v>
      </c>
      <c r="G1167" s="9" t="s">
        <v>304</v>
      </c>
      <c r="H1167" s="9" t="s">
        <v>305</v>
      </c>
      <c r="I1167" s="10">
        <v>1</v>
      </c>
      <c r="J1167" s="8">
        <v>256800</v>
      </c>
      <c r="K1167" s="8">
        <v>256800</v>
      </c>
      <c r="L1167" s="6">
        <f t="shared" si="26"/>
        <v>256800</v>
      </c>
      <c r="M1167" s="6"/>
      <c r="N1167" s="6"/>
      <c r="O1167" s="9" t="s">
        <v>3161</v>
      </c>
      <c r="P1167" s="9" t="s">
        <v>325</v>
      </c>
    </row>
    <row r="1168" spans="2:16" ht="60" x14ac:dyDescent="0.2">
      <c r="B1168" s="9" t="s">
        <v>337</v>
      </c>
      <c r="C1168" s="9" t="s">
        <v>195</v>
      </c>
      <c r="D1168" s="9" t="s">
        <v>194</v>
      </c>
      <c r="E1168" s="9" t="s">
        <v>1423</v>
      </c>
      <c r="F1168" s="9" t="s">
        <v>2803</v>
      </c>
      <c r="G1168" s="9" t="s">
        <v>301</v>
      </c>
      <c r="H1168" s="9" t="s">
        <v>305</v>
      </c>
      <c r="I1168" s="10">
        <v>1</v>
      </c>
      <c r="J1168" s="8">
        <v>1742400</v>
      </c>
      <c r="K1168" s="8">
        <v>1742400</v>
      </c>
      <c r="L1168" s="6">
        <f t="shared" si="26"/>
        <v>1742400</v>
      </c>
      <c r="M1168" s="6"/>
      <c r="N1168" s="6"/>
      <c r="O1168" s="9" t="s">
        <v>3160</v>
      </c>
      <c r="P1168" s="9" t="s">
        <v>317</v>
      </c>
    </row>
    <row r="1169" spans="2:16" ht="60" x14ac:dyDescent="0.2">
      <c r="B1169" s="9" t="s">
        <v>337</v>
      </c>
      <c r="C1169" s="9" t="s">
        <v>195</v>
      </c>
      <c r="D1169" s="9" t="s">
        <v>194</v>
      </c>
      <c r="E1169" s="9" t="s">
        <v>1423</v>
      </c>
      <c r="F1169" s="9" t="s">
        <v>2803</v>
      </c>
      <c r="G1169" s="9" t="s">
        <v>301</v>
      </c>
      <c r="H1169" s="9" t="s">
        <v>305</v>
      </c>
      <c r="I1169" s="10">
        <v>1</v>
      </c>
      <c r="J1169" s="8">
        <v>9600000</v>
      </c>
      <c r="K1169" s="8">
        <v>9600000</v>
      </c>
      <c r="L1169" s="6">
        <f t="shared" si="26"/>
        <v>9600000</v>
      </c>
      <c r="M1169" s="6"/>
      <c r="N1169" s="6"/>
      <c r="O1169" s="9" t="s">
        <v>3160</v>
      </c>
      <c r="P1169" s="9" t="s">
        <v>317</v>
      </c>
    </row>
    <row r="1170" spans="2:16" ht="60" x14ac:dyDescent="0.2">
      <c r="B1170" s="9" t="s">
        <v>337</v>
      </c>
      <c r="C1170" s="9" t="s">
        <v>195</v>
      </c>
      <c r="D1170" s="9" t="s">
        <v>194</v>
      </c>
      <c r="E1170" s="9" t="s">
        <v>1423</v>
      </c>
      <c r="F1170" s="9" t="s">
        <v>2803</v>
      </c>
      <c r="G1170" s="9" t="s">
        <v>301</v>
      </c>
      <c r="H1170" s="9" t="s">
        <v>305</v>
      </c>
      <c r="I1170" s="10">
        <v>1</v>
      </c>
      <c r="J1170" s="8">
        <v>1907000</v>
      </c>
      <c r="K1170" s="8">
        <v>1907000</v>
      </c>
      <c r="L1170" s="6">
        <f t="shared" si="26"/>
        <v>1907000</v>
      </c>
      <c r="M1170" s="6"/>
      <c r="N1170" s="6"/>
      <c r="O1170" s="9" t="s">
        <v>3160</v>
      </c>
      <c r="P1170" s="9" t="s">
        <v>317</v>
      </c>
    </row>
    <row r="1171" spans="2:16" ht="60" x14ac:dyDescent="0.2">
      <c r="B1171" s="9" t="s">
        <v>337</v>
      </c>
      <c r="C1171" s="9" t="s">
        <v>195</v>
      </c>
      <c r="D1171" s="9" t="s">
        <v>194</v>
      </c>
      <c r="E1171" s="9" t="s">
        <v>1423</v>
      </c>
      <c r="F1171" s="9" t="s">
        <v>2803</v>
      </c>
      <c r="G1171" s="9" t="s">
        <v>301</v>
      </c>
      <c r="H1171" s="9" t="s">
        <v>305</v>
      </c>
      <c r="I1171" s="10">
        <v>1</v>
      </c>
      <c r="J1171" s="8">
        <v>2009928.57</v>
      </c>
      <c r="K1171" s="8">
        <v>2009928.57</v>
      </c>
      <c r="L1171" s="6">
        <f t="shared" si="26"/>
        <v>2009928.57</v>
      </c>
      <c r="M1171" s="6"/>
      <c r="N1171" s="6"/>
      <c r="O1171" s="9" t="s">
        <v>3160</v>
      </c>
      <c r="P1171" s="9" t="s">
        <v>317</v>
      </c>
    </row>
    <row r="1172" spans="2:16" ht="60" x14ac:dyDescent="0.2">
      <c r="B1172" s="9" t="s">
        <v>337</v>
      </c>
      <c r="C1172" s="9" t="s">
        <v>195</v>
      </c>
      <c r="D1172" s="9" t="s">
        <v>194</v>
      </c>
      <c r="E1172" s="9" t="s">
        <v>1423</v>
      </c>
      <c r="F1172" s="9" t="s">
        <v>2803</v>
      </c>
      <c r="G1172" s="9" t="s">
        <v>301</v>
      </c>
      <c r="H1172" s="9" t="s">
        <v>305</v>
      </c>
      <c r="I1172" s="10">
        <v>1</v>
      </c>
      <c r="J1172" s="8">
        <v>1441866.96</v>
      </c>
      <c r="K1172" s="8">
        <v>1441866.96</v>
      </c>
      <c r="L1172" s="6">
        <f t="shared" si="26"/>
        <v>1441866.96</v>
      </c>
      <c r="M1172" s="6"/>
      <c r="N1172" s="6"/>
      <c r="O1172" s="9" t="s">
        <v>3160</v>
      </c>
      <c r="P1172" s="9" t="s">
        <v>317</v>
      </c>
    </row>
    <row r="1173" spans="2:16" ht="60" x14ac:dyDescent="0.2">
      <c r="B1173" s="9" t="s">
        <v>3164</v>
      </c>
      <c r="C1173" s="9" t="s">
        <v>73</v>
      </c>
      <c r="D1173" s="9" t="s">
        <v>72</v>
      </c>
      <c r="E1173" s="9" t="s">
        <v>1424</v>
      </c>
      <c r="F1173" s="9" t="s">
        <v>2804</v>
      </c>
      <c r="G1173" s="9" t="s">
        <v>304</v>
      </c>
      <c r="H1173" s="9" t="s">
        <v>305</v>
      </c>
      <c r="I1173" s="10">
        <v>1</v>
      </c>
      <c r="J1173" s="8">
        <v>75791.66</v>
      </c>
      <c r="K1173" s="8">
        <v>75791.66</v>
      </c>
      <c r="L1173" s="6">
        <f t="shared" si="26"/>
        <v>75791.66</v>
      </c>
      <c r="M1173" s="6"/>
      <c r="N1173" s="6"/>
      <c r="O1173" s="9" t="s">
        <v>3162</v>
      </c>
      <c r="P1173" s="9" t="s">
        <v>323</v>
      </c>
    </row>
    <row r="1174" spans="2:16" ht="60" x14ac:dyDescent="0.2">
      <c r="B1174" s="9" t="s">
        <v>335</v>
      </c>
      <c r="C1174" s="9" t="s">
        <v>154</v>
      </c>
      <c r="D1174" s="9" t="s">
        <v>153</v>
      </c>
      <c r="E1174" s="9" t="s">
        <v>1425</v>
      </c>
      <c r="F1174" s="9" t="s">
        <v>2805</v>
      </c>
      <c r="G1174" s="9" t="s">
        <v>306</v>
      </c>
      <c r="H1174" s="9" t="s">
        <v>305</v>
      </c>
      <c r="I1174" s="10">
        <v>1</v>
      </c>
      <c r="J1174" s="8">
        <v>2940000</v>
      </c>
      <c r="K1174" s="8">
        <v>2940000</v>
      </c>
      <c r="L1174" s="6">
        <f>K1174</f>
        <v>2940000</v>
      </c>
      <c r="M1174" s="6"/>
      <c r="N1174" s="6"/>
      <c r="O1174" s="9" t="s">
        <v>329</v>
      </c>
      <c r="P1174" s="9" t="s">
        <v>318</v>
      </c>
    </row>
    <row r="1175" spans="2:16" ht="60" x14ac:dyDescent="0.2">
      <c r="B1175" s="9" t="s">
        <v>335</v>
      </c>
      <c r="C1175" s="9" t="s">
        <v>154</v>
      </c>
      <c r="D1175" s="9" t="s">
        <v>153</v>
      </c>
      <c r="E1175" s="9" t="s">
        <v>1426</v>
      </c>
      <c r="F1175" s="9" t="s">
        <v>2805</v>
      </c>
      <c r="G1175" s="9" t="s">
        <v>301</v>
      </c>
      <c r="H1175" s="9" t="s">
        <v>305</v>
      </c>
      <c r="I1175" s="10">
        <v>1</v>
      </c>
      <c r="J1175" s="8">
        <v>9437400</v>
      </c>
      <c r="K1175" s="8">
        <v>9437400</v>
      </c>
      <c r="L1175" s="6">
        <f t="shared" ref="L1175:L1176" si="27">K1175</f>
        <v>9437400</v>
      </c>
      <c r="M1175" s="6"/>
      <c r="N1175" s="6"/>
      <c r="O1175" s="9" t="s">
        <v>3160</v>
      </c>
      <c r="P1175" s="9" t="s">
        <v>317</v>
      </c>
    </row>
    <row r="1176" spans="2:16" ht="75" x14ac:dyDescent="0.2">
      <c r="B1176" s="9" t="s">
        <v>335</v>
      </c>
      <c r="C1176" s="9" t="s">
        <v>154</v>
      </c>
      <c r="D1176" s="9" t="s">
        <v>153</v>
      </c>
      <c r="E1176" s="9" t="s">
        <v>1427</v>
      </c>
      <c r="F1176" s="9" t="s">
        <v>2806</v>
      </c>
      <c r="G1176" s="9" t="s">
        <v>301</v>
      </c>
      <c r="H1176" s="9" t="s">
        <v>305</v>
      </c>
      <c r="I1176" s="10">
        <v>1</v>
      </c>
      <c r="J1176" s="8">
        <v>1149942.8500000001</v>
      </c>
      <c r="K1176" s="8">
        <v>1149942.8500000001</v>
      </c>
      <c r="L1176" s="6">
        <f t="shared" si="27"/>
        <v>1149942.8500000001</v>
      </c>
      <c r="M1176" s="6"/>
      <c r="N1176" s="6"/>
      <c r="O1176" s="9" t="s">
        <v>329</v>
      </c>
      <c r="P1176" s="9" t="s">
        <v>318</v>
      </c>
    </row>
    <row r="1177" spans="2:16" ht="60" x14ac:dyDescent="0.2">
      <c r="B1177" s="9" t="s">
        <v>335</v>
      </c>
      <c r="C1177" s="9" t="s">
        <v>154</v>
      </c>
      <c r="D1177" s="9" t="s">
        <v>153</v>
      </c>
      <c r="E1177" s="9" t="s">
        <v>1428</v>
      </c>
      <c r="F1177" s="9" t="s">
        <v>2807</v>
      </c>
      <c r="G1177" s="9" t="s">
        <v>306</v>
      </c>
      <c r="H1177" s="9" t="s">
        <v>305</v>
      </c>
      <c r="I1177" s="10">
        <v>1</v>
      </c>
      <c r="J1177" s="8">
        <v>49684966.68</v>
      </c>
      <c r="K1177" s="8">
        <v>49684966.68</v>
      </c>
      <c r="L1177" s="6">
        <f>K1177</f>
        <v>49684966.68</v>
      </c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335</v>
      </c>
      <c r="C1178" s="9" t="s">
        <v>154</v>
      </c>
      <c r="D1178" s="9" t="s">
        <v>153</v>
      </c>
      <c r="E1178" s="9" t="s">
        <v>1428</v>
      </c>
      <c r="F1178" s="9" t="s">
        <v>2807</v>
      </c>
      <c r="G1178" s="9" t="s">
        <v>301</v>
      </c>
      <c r="H1178" s="9" t="s">
        <v>305</v>
      </c>
      <c r="I1178" s="10">
        <v>1</v>
      </c>
      <c r="J1178" s="8">
        <v>193768882.78999999</v>
      </c>
      <c r="K1178" s="8">
        <v>193768882.78999999</v>
      </c>
      <c r="L1178" s="6">
        <f t="shared" ref="L1178:L1241" si="28">K1178</f>
        <v>193768882.78999999</v>
      </c>
      <c r="M1178" s="6"/>
      <c r="N1178" s="6"/>
      <c r="O1178" s="9" t="s">
        <v>3160</v>
      </c>
      <c r="P1178" s="9" t="s">
        <v>317</v>
      </c>
    </row>
    <row r="1179" spans="2:16" ht="75" x14ac:dyDescent="0.2">
      <c r="B1179" s="9" t="s">
        <v>3165</v>
      </c>
      <c r="C1179" s="9" t="s">
        <v>28</v>
      </c>
      <c r="D1179" s="9" t="s">
        <v>27</v>
      </c>
      <c r="E1179" s="9" t="s">
        <v>1429</v>
      </c>
      <c r="F1179" s="9" t="s">
        <v>2808</v>
      </c>
      <c r="G1179" s="9" t="s">
        <v>301</v>
      </c>
      <c r="H1179" s="9" t="s">
        <v>305</v>
      </c>
      <c r="I1179" s="10">
        <v>1</v>
      </c>
      <c r="J1179" s="8">
        <v>25051542.850000001</v>
      </c>
      <c r="K1179" s="8">
        <v>25051542.850000001</v>
      </c>
      <c r="L1179" s="6">
        <f t="shared" si="28"/>
        <v>25051542.850000001</v>
      </c>
      <c r="M1179" s="6"/>
      <c r="N1179" s="6"/>
      <c r="O1179" s="9" t="s">
        <v>329</v>
      </c>
      <c r="P1179" s="9" t="s">
        <v>318</v>
      </c>
    </row>
    <row r="1180" spans="2:16" ht="75" x14ac:dyDescent="0.2">
      <c r="B1180" s="9" t="s">
        <v>3165</v>
      </c>
      <c r="C1180" s="9" t="s">
        <v>28</v>
      </c>
      <c r="D1180" s="9" t="s">
        <v>27</v>
      </c>
      <c r="E1180" s="9" t="s">
        <v>1430</v>
      </c>
      <c r="F1180" s="9" t="s">
        <v>2809</v>
      </c>
      <c r="G1180" s="9" t="s">
        <v>301</v>
      </c>
      <c r="H1180" s="9" t="s">
        <v>305</v>
      </c>
      <c r="I1180" s="10">
        <v>1</v>
      </c>
      <c r="J1180" s="8">
        <v>23582378.57</v>
      </c>
      <c r="K1180" s="8">
        <v>23582378.57</v>
      </c>
      <c r="L1180" s="6">
        <f t="shared" si="28"/>
        <v>23582378.57</v>
      </c>
      <c r="M1180" s="6"/>
      <c r="N1180" s="6"/>
      <c r="O1180" s="9" t="s">
        <v>329</v>
      </c>
      <c r="P1180" s="9" t="s">
        <v>318</v>
      </c>
    </row>
    <row r="1181" spans="2:16" ht="90" x14ac:dyDescent="0.2">
      <c r="B1181" s="9" t="s">
        <v>3165</v>
      </c>
      <c r="C1181" s="9" t="s">
        <v>28</v>
      </c>
      <c r="D1181" s="9" t="s">
        <v>27</v>
      </c>
      <c r="E1181" s="9" t="s">
        <v>1431</v>
      </c>
      <c r="F1181" s="9" t="s">
        <v>2810</v>
      </c>
      <c r="G1181" s="9" t="s">
        <v>301</v>
      </c>
      <c r="H1181" s="9" t="s">
        <v>305</v>
      </c>
      <c r="I1181" s="10">
        <v>1</v>
      </c>
      <c r="J1181" s="8">
        <v>24420545.530000001</v>
      </c>
      <c r="K1181" s="8">
        <v>24420545.530000001</v>
      </c>
      <c r="L1181" s="6">
        <f t="shared" si="28"/>
        <v>24420545.530000001</v>
      </c>
      <c r="M1181" s="6"/>
      <c r="N1181" s="6"/>
      <c r="O1181" s="9" t="s">
        <v>329</v>
      </c>
      <c r="P1181" s="9" t="s">
        <v>318</v>
      </c>
    </row>
    <row r="1182" spans="2:16" ht="75" x14ac:dyDescent="0.2">
      <c r="B1182" s="9" t="s">
        <v>3165</v>
      </c>
      <c r="C1182" s="9" t="s">
        <v>28</v>
      </c>
      <c r="D1182" s="9" t="s">
        <v>27</v>
      </c>
      <c r="E1182" s="9" t="s">
        <v>1432</v>
      </c>
      <c r="F1182" s="9" t="s">
        <v>2811</v>
      </c>
      <c r="G1182" s="9" t="s">
        <v>301</v>
      </c>
      <c r="H1182" s="9" t="s">
        <v>305</v>
      </c>
      <c r="I1182" s="10">
        <v>1</v>
      </c>
      <c r="J1182" s="8">
        <v>15149404.460000001</v>
      </c>
      <c r="K1182" s="8">
        <v>15149404.460000001</v>
      </c>
      <c r="L1182" s="6">
        <f t="shared" si="28"/>
        <v>15149404.460000001</v>
      </c>
      <c r="M1182" s="6"/>
      <c r="N1182" s="6"/>
      <c r="O1182" s="9" t="s">
        <v>329</v>
      </c>
      <c r="P1182" s="9" t="s">
        <v>318</v>
      </c>
    </row>
    <row r="1183" spans="2:16" ht="90" x14ac:dyDescent="0.2">
      <c r="B1183" s="9" t="s">
        <v>335</v>
      </c>
      <c r="C1183" s="9" t="s">
        <v>156</v>
      </c>
      <c r="D1183" s="9" t="s">
        <v>155</v>
      </c>
      <c r="E1183" s="9" t="s">
        <v>1433</v>
      </c>
      <c r="F1183" s="9" t="s">
        <v>2812</v>
      </c>
      <c r="G1183" s="9" t="s">
        <v>301</v>
      </c>
      <c r="H1183" s="9" t="s">
        <v>305</v>
      </c>
      <c r="I1183" s="10">
        <v>1</v>
      </c>
      <c r="J1183" s="8">
        <v>1032597.19</v>
      </c>
      <c r="K1183" s="8">
        <v>1032597.19</v>
      </c>
      <c r="L1183" s="6">
        <f t="shared" si="28"/>
        <v>1032597.19</v>
      </c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335</v>
      </c>
      <c r="C1184" s="9" t="s">
        <v>156</v>
      </c>
      <c r="D1184" s="9" t="s">
        <v>155</v>
      </c>
      <c r="E1184" s="9" t="s">
        <v>1434</v>
      </c>
      <c r="F1184" s="9" t="s">
        <v>2813</v>
      </c>
      <c r="G1184" s="9" t="s">
        <v>301</v>
      </c>
      <c r="H1184" s="9" t="s">
        <v>305</v>
      </c>
      <c r="I1184" s="10">
        <v>1</v>
      </c>
      <c r="J1184" s="8">
        <v>194213.22</v>
      </c>
      <c r="K1184" s="8">
        <v>194213.22</v>
      </c>
      <c r="L1184" s="6">
        <f t="shared" si="28"/>
        <v>194213.22</v>
      </c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335</v>
      </c>
      <c r="C1185" s="9" t="s">
        <v>156</v>
      </c>
      <c r="D1185" s="9" t="s">
        <v>155</v>
      </c>
      <c r="E1185" s="9" t="s">
        <v>1435</v>
      </c>
      <c r="F1185" s="9" t="s">
        <v>2814</v>
      </c>
      <c r="G1185" s="9" t="s">
        <v>301</v>
      </c>
      <c r="H1185" s="9" t="s">
        <v>305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335</v>
      </c>
      <c r="C1186" s="9" t="s">
        <v>156</v>
      </c>
      <c r="D1186" s="9" t="s">
        <v>155</v>
      </c>
      <c r="E1186" s="9" t="s">
        <v>1436</v>
      </c>
      <c r="F1186" s="9" t="s">
        <v>2815</v>
      </c>
      <c r="G1186" s="9" t="s">
        <v>301</v>
      </c>
      <c r="H1186" s="9" t="s">
        <v>305</v>
      </c>
      <c r="I1186" s="10">
        <v>1</v>
      </c>
      <c r="J1186" s="8">
        <v>266307.23</v>
      </c>
      <c r="K1186" s="8">
        <v>266307.23</v>
      </c>
      <c r="L1186" s="6">
        <f t="shared" si="28"/>
        <v>266307.23</v>
      </c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335</v>
      </c>
      <c r="C1187" s="9" t="s">
        <v>156</v>
      </c>
      <c r="D1187" s="9" t="s">
        <v>155</v>
      </c>
      <c r="E1187" s="9" t="s">
        <v>1437</v>
      </c>
      <c r="F1187" s="9" t="s">
        <v>2816</v>
      </c>
      <c r="G1187" s="9" t="s">
        <v>301</v>
      </c>
      <c r="H1187" s="9" t="s">
        <v>305</v>
      </c>
      <c r="I1187" s="10">
        <v>1</v>
      </c>
      <c r="J1187" s="8">
        <v>106107.67</v>
      </c>
      <c r="K1187" s="8">
        <v>106107.67</v>
      </c>
      <c r="L1187" s="6">
        <f t="shared" si="28"/>
        <v>106107.67</v>
      </c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335</v>
      </c>
      <c r="C1188" s="9" t="s">
        <v>156</v>
      </c>
      <c r="D1188" s="9" t="s">
        <v>155</v>
      </c>
      <c r="E1188" s="9" t="s">
        <v>1438</v>
      </c>
      <c r="F1188" s="9" t="s">
        <v>2817</v>
      </c>
      <c r="G1188" s="9" t="s">
        <v>301</v>
      </c>
      <c r="H1188" s="9" t="s">
        <v>305</v>
      </c>
      <c r="I1188" s="10">
        <v>1</v>
      </c>
      <c r="J1188" s="8">
        <v>56170.94</v>
      </c>
      <c r="K1188" s="8">
        <v>56170.94</v>
      </c>
      <c r="L1188" s="6">
        <f t="shared" si="28"/>
        <v>56170.94</v>
      </c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335</v>
      </c>
      <c r="C1189" s="9" t="s">
        <v>156</v>
      </c>
      <c r="D1189" s="9" t="s">
        <v>155</v>
      </c>
      <c r="E1189" s="9" t="s">
        <v>3175</v>
      </c>
      <c r="F1189" s="9" t="s">
        <v>3176</v>
      </c>
      <c r="G1189" s="9" t="s">
        <v>301</v>
      </c>
      <c r="H1189" s="9" t="s">
        <v>305</v>
      </c>
      <c r="I1189" s="10">
        <v>1</v>
      </c>
      <c r="J1189" s="8">
        <v>103325.23</v>
      </c>
      <c r="K1189" s="8">
        <v>103325.23</v>
      </c>
      <c r="L1189" s="6">
        <f t="shared" si="28"/>
        <v>103325.23</v>
      </c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335</v>
      </c>
      <c r="C1190" s="9" t="s">
        <v>156</v>
      </c>
      <c r="D1190" s="9" t="s">
        <v>155</v>
      </c>
      <c r="E1190" s="9" t="s">
        <v>1439</v>
      </c>
      <c r="F1190" s="9" t="s">
        <v>2818</v>
      </c>
      <c r="G1190" s="9" t="s">
        <v>301</v>
      </c>
      <c r="H1190" s="9" t="s">
        <v>305</v>
      </c>
      <c r="I1190" s="10">
        <v>1</v>
      </c>
      <c r="J1190" s="8">
        <v>312711.83</v>
      </c>
      <c r="K1190" s="8">
        <v>312711.83</v>
      </c>
      <c r="L1190" s="6">
        <f t="shared" si="28"/>
        <v>312711.83</v>
      </c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335</v>
      </c>
      <c r="C1191" s="9" t="s">
        <v>156</v>
      </c>
      <c r="D1191" s="9" t="s">
        <v>155</v>
      </c>
      <c r="E1191" s="9" t="s">
        <v>1440</v>
      </c>
      <c r="F1191" s="9" t="s">
        <v>2819</v>
      </c>
      <c r="G1191" s="9" t="s">
        <v>301</v>
      </c>
      <c r="H1191" s="9" t="s">
        <v>305</v>
      </c>
      <c r="I1191" s="10">
        <v>1</v>
      </c>
      <c r="J1191" s="8">
        <v>106107.67</v>
      </c>
      <c r="K1191" s="8">
        <v>106107.67</v>
      </c>
      <c r="L1191" s="6">
        <f t="shared" si="28"/>
        <v>106107.67</v>
      </c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335</v>
      </c>
      <c r="C1192" s="9" t="s">
        <v>156</v>
      </c>
      <c r="D1192" s="9" t="s">
        <v>155</v>
      </c>
      <c r="E1192" s="9" t="s">
        <v>1441</v>
      </c>
      <c r="F1192" s="9" t="s">
        <v>2820</v>
      </c>
      <c r="G1192" s="9" t="s">
        <v>301</v>
      </c>
      <c r="H1192" s="9" t="s">
        <v>305</v>
      </c>
      <c r="I1192" s="10">
        <v>1</v>
      </c>
      <c r="J1192" s="8">
        <v>266307.24</v>
      </c>
      <c r="K1192" s="8">
        <v>266307.24</v>
      </c>
      <c r="L1192" s="6">
        <f t="shared" si="28"/>
        <v>266307.24</v>
      </c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335</v>
      </c>
      <c r="C1193" s="9" t="s">
        <v>156</v>
      </c>
      <c r="D1193" s="9" t="s">
        <v>155</v>
      </c>
      <c r="E1193" s="9" t="s">
        <v>1442</v>
      </c>
      <c r="F1193" s="9" t="s">
        <v>2821</v>
      </c>
      <c r="G1193" s="9" t="s">
        <v>301</v>
      </c>
      <c r="H1193" s="9" t="s">
        <v>305</v>
      </c>
      <c r="I1193" s="10">
        <v>1</v>
      </c>
      <c r="J1193" s="8">
        <v>106107.67</v>
      </c>
      <c r="K1193" s="8">
        <v>106107.67</v>
      </c>
      <c r="L1193" s="6">
        <f t="shared" si="28"/>
        <v>106107.67</v>
      </c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335</v>
      </c>
      <c r="C1194" s="9" t="s">
        <v>156</v>
      </c>
      <c r="D1194" s="9" t="s">
        <v>155</v>
      </c>
      <c r="E1194" s="9" t="s">
        <v>1443</v>
      </c>
      <c r="F1194" s="9" t="s">
        <v>2822</v>
      </c>
      <c r="G1194" s="9" t="s">
        <v>301</v>
      </c>
      <c r="H1194" s="9" t="s">
        <v>305</v>
      </c>
      <c r="I1194" s="10">
        <v>1</v>
      </c>
      <c r="J1194" s="8">
        <v>312711.83</v>
      </c>
      <c r="K1194" s="8">
        <v>312711.83</v>
      </c>
      <c r="L1194" s="6">
        <f t="shared" si="28"/>
        <v>312711.83</v>
      </c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335</v>
      </c>
      <c r="C1195" s="9" t="s">
        <v>156</v>
      </c>
      <c r="D1195" s="9" t="s">
        <v>155</v>
      </c>
      <c r="E1195" s="9" t="s">
        <v>1444</v>
      </c>
      <c r="F1195" s="9" t="s">
        <v>2823</v>
      </c>
      <c r="G1195" s="9" t="s">
        <v>301</v>
      </c>
      <c r="H1195" s="9" t="s">
        <v>305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335</v>
      </c>
      <c r="C1196" s="9" t="s">
        <v>156</v>
      </c>
      <c r="D1196" s="9" t="s">
        <v>155</v>
      </c>
      <c r="E1196" s="9" t="s">
        <v>1445</v>
      </c>
      <c r="F1196" s="9" t="s">
        <v>2824</v>
      </c>
      <c r="G1196" s="9" t="s">
        <v>301</v>
      </c>
      <c r="H1196" s="9" t="s">
        <v>305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335</v>
      </c>
      <c r="C1197" s="9" t="s">
        <v>156</v>
      </c>
      <c r="D1197" s="9" t="s">
        <v>155</v>
      </c>
      <c r="E1197" s="9" t="s">
        <v>1446</v>
      </c>
      <c r="F1197" s="9" t="s">
        <v>2825</v>
      </c>
      <c r="G1197" s="9" t="s">
        <v>301</v>
      </c>
      <c r="H1197" s="9" t="s">
        <v>305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329</v>
      </c>
      <c r="P1197" s="9" t="s">
        <v>318</v>
      </c>
    </row>
    <row r="1198" spans="2:16" ht="105" x14ac:dyDescent="0.2">
      <c r="B1198" s="9" t="s">
        <v>335</v>
      </c>
      <c r="C1198" s="9" t="s">
        <v>156</v>
      </c>
      <c r="D1198" s="9" t="s">
        <v>155</v>
      </c>
      <c r="E1198" s="9" t="s">
        <v>1447</v>
      </c>
      <c r="F1198" s="9" t="s">
        <v>2826</v>
      </c>
      <c r="G1198" s="9" t="s">
        <v>301</v>
      </c>
      <c r="H1198" s="9" t="s">
        <v>305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329</v>
      </c>
      <c r="P1198" s="9" t="s">
        <v>318</v>
      </c>
    </row>
    <row r="1199" spans="2:16" ht="90" x14ac:dyDescent="0.2">
      <c r="B1199" s="9" t="s">
        <v>335</v>
      </c>
      <c r="C1199" s="9" t="s">
        <v>156</v>
      </c>
      <c r="D1199" s="9" t="s">
        <v>155</v>
      </c>
      <c r="E1199" s="9" t="s">
        <v>1448</v>
      </c>
      <c r="F1199" s="9" t="s">
        <v>2827</v>
      </c>
      <c r="G1199" s="9" t="s">
        <v>301</v>
      </c>
      <c r="H1199" s="9" t="s">
        <v>305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335</v>
      </c>
      <c r="C1200" s="9" t="s">
        <v>156</v>
      </c>
      <c r="D1200" s="9" t="s">
        <v>155</v>
      </c>
      <c r="E1200" s="9" t="s">
        <v>1449</v>
      </c>
      <c r="F1200" s="9" t="s">
        <v>2828</v>
      </c>
      <c r="G1200" s="9" t="s">
        <v>301</v>
      </c>
      <c r="H1200" s="9" t="s">
        <v>305</v>
      </c>
      <c r="I1200" s="10">
        <v>1</v>
      </c>
      <c r="J1200" s="8">
        <v>56170.95</v>
      </c>
      <c r="K1200" s="8">
        <v>56170.95</v>
      </c>
      <c r="L1200" s="6">
        <f t="shared" si="28"/>
        <v>56170.95</v>
      </c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335</v>
      </c>
      <c r="C1201" s="9" t="s">
        <v>156</v>
      </c>
      <c r="D1201" s="9" t="s">
        <v>155</v>
      </c>
      <c r="E1201" s="9" t="s">
        <v>1450</v>
      </c>
      <c r="F1201" s="9" t="s">
        <v>2829</v>
      </c>
      <c r="G1201" s="9" t="s">
        <v>301</v>
      </c>
      <c r="H1201" s="9" t="s">
        <v>305</v>
      </c>
      <c r="I1201" s="10">
        <v>1</v>
      </c>
      <c r="J1201" s="8">
        <v>106107.69</v>
      </c>
      <c r="K1201" s="8">
        <v>106107.69</v>
      </c>
      <c r="L1201" s="6">
        <f t="shared" si="28"/>
        <v>106107.69</v>
      </c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335</v>
      </c>
      <c r="C1202" s="9" t="s">
        <v>156</v>
      </c>
      <c r="D1202" s="9" t="s">
        <v>155</v>
      </c>
      <c r="E1202" s="9" t="s">
        <v>1451</v>
      </c>
      <c r="F1202" s="9" t="s">
        <v>2830</v>
      </c>
      <c r="G1202" s="9" t="s">
        <v>301</v>
      </c>
      <c r="H1202" s="9" t="s">
        <v>305</v>
      </c>
      <c r="I1202" s="10">
        <v>1</v>
      </c>
      <c r="J1202" s="8">
        <v>111701.89</v>
      </c>
      <c r="K1202" s="8">
        <v>111701.89</v>
      </c>
      <c r="L1202" s="6">
        <f t="shared" si="28"/>
        <v>111701.89</v>
      </c>
      <c r="M1202" s="6"/>
      <c r="N1202" s="6"/>
      <c r="O1202" s="9" t="s">
        <v>329</v>
      </c>
      <c r="P1202" s="9" t="s">
        <v>318</v>
      </c>
    </row>
    <row r="1203" spans="2:16" ht="105" x14ac:dyDescent="0.2">
      <c r="B1203" s="9" t="s">
        <v>335</v>
      </c>
      <c r="C1203" s="9" t="s">
        <v>156</v>
      </c>
      <c r="D1203" s="9" t="s">
        <v>155</v>
      </c>
      <c r="E1203" s="9" t="s">
        <v>1452</v>
      </c>
      <c r="F1203" s="9" t="s">
        <v>2831</v>
      </c>
      <c r="G1203" s="9" t="s">
        <v>301</v>
      </c>
      <c r="H1203" s="9" t="s">
        <v>305</v>
      </c>
      <c r="I1203" s="10">
        <v>1</v>
      </c>
      <c r="J1203" s="8">
        <v>266307.24</v>
      </c>
      <c r="K1203" s="8">
        <v>266307.24</v>
      </c>
      <c r="L1203" s="6">
        <f t="shared" si="28"/>
        <v>266307.24</v>
      </c>
      <c r="M1203" s="6"/>
      <c r="N1203" s="6"/>
      <c r="O1203" s="9" t="s">
        <v>329</v>
      </c>
      <c r="P1203" s="9" t="s">
        <v>318</v>
      </c>
    </row>
    <row r="1204" spans="2:16" ht="90" x14ac:dyDescent="0.2">
      <c r="B1204" s="9" t="s">
        <v>335</v>
      </c>
      <c r="C1204" s="9" t="s">
        <v>156</v>
      </c>
      <c r="D1204" s="9" t="s">
        <v>155</v>
      </c>
      <c r="E1204" s="9" t="s">
        <v>1453</v>
      </c>
      <c r="F1204" s="9" t="s">
        <v>2832</v>
      </c>
      <c r="G1204" s="9" t="s">
        <v>301</v>
      </c>
      <c r="H1204" s="9" t="s">
        <v>305</v>
      </c>
      <c r="I1204" s="10">
        <v>1</v>
      </c>
      <c r="J1204" s="8">
        <v>106107.69</v>
      </c>
      <c r="K1204" s="8">
        <v>106107.69</v>
      </c>
      <c r="L1204" s="6">
        <f t="shared" si="28"/>
        <v>106107.69</v>
      </c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335</v>
      </c>
      <c r="C1205" s="9" t="s">
        <v>156</v>
      </c>
      <c r="D1205" s="9" t="s">
        <v>155</v>
      </c>
      <c r="E1205" s="9" t="s">
        <v>1454</v>
      </c>
      <c r="F1205" s="9" t="s">
        <v>2833</v>
      </c>
      <c r="G1205" s="9" t="s">
        <v>301</v>
      </c>
      <c r="H1205" s="9" t="s">
        <v>305</v>
      </c>
      <c r="I1205" s="10">
        <v>1</v>
      </c>
      <c r="J1205" s="8">
        <v>266307.24</v>
      </c>
      <c r="K1205" s="8">
        <v>266307.24</v>
      </c>
      <c r="L1205" s="6">
        <f t="shared" si="28"/>
        <v>266307.24</v>
      </c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335</v>
      </c>
      <c r="C1206" s="9" t="s">
        <v>156</v>
      </c>
      <c r="D1206" s="9" t="s">
        <v>155</v>
      </c>
      <c r="E1206" s="9" t="s">
        <v>1455</v>
      </c>
      <c r="F1206" s="9" t="s">
        <v>2834</v>
      </c>
      <c r="G1206" s="9" t="s">
        <v>301</v>
      </c>
      <c r="H1206" s="9" t="s">
        <v>305</v>
      </c>
      <c r="I1206" s="10">
        <v>1</v>
      </c>
      <c r="J1206" s="8">
        <v>106107.69</v>
      </c>
      <c r="K1206" s="8">
        <v>106107.69</v>
      </c>
      <c r="L1206" s="6">
        <f t="shared" si="28"/>
        <v>106107.69</v>
      </c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335</v>
      </c>
      <c r="C1207" s="9" t="s">
        <v>156</v>
      </c>
      <c r="D1207" s="9" t="s">
        <v>155</v>
      </c>
      <c r="E1207" s="9" t="s">
        <v>1456</v>
      </c>
      <c r="F1207" s="9" t="s">
        <v>2835</v>
      </c>
      <c r="G1207" s="9" t="s">
        <v>301</v>
      </c>
      <c r="H1207" s="9" t="s">
        <v>305</v>
      </c>
      <c r="I1207" s="10">
        <v>1</v>
      </c>
      <c r="J1207" s="8">
        <v>56170.95</v>
      </c>
      <c r="K1207" s="8">
        <v>56170.95</v>
      </c>
      <c r="L1207" s="6">
        <f t="shared" si="28"/>
        <v>56170.95</v>
      </c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335</v>
      </c>
      <c r="C1208" s="9" t="s">
        <v>156</v>
      </c>
      <c r="D1208" s="9" t="s">
        <v>155</v>
      </c>
      <c r="E1208" s="9" t="s">
        <v>1457</v>
      </c>
      <c r="F1208" s="9" t="s">
        <v>2836</v>
      </c>
      <c r="G1208" s="9" t="s">
        <v>301</v>
      </c>
      <c r="H1208" s="9" t="s">
        <v>305</v>
      </c>
      <c r="I1208" s="10">
        <v>1</v>
      </c>
      <c r="J1208" s="8">
        <v>103325.24</v>
      </c>
      <c r="K1208" s="8">
        <v>103325.24</v>
      </c>
      <c r="L1208" s="6">
        <f t="shared" si="28"/>
        <v>103325.24</v>
      </c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335</v>
      </c>
      <c r="C1209" s="9" t="s">
        <v>156</v>
      </c>
      <c r="D1209" s="9" t="s">
        <v>155</v>
      </c>
      <c r="E1209" s="9" t="s">
        <v>1458</v>
      </c>
      <c r="F1209" s="9" t="s">
        <v>2837</v>
      </c>
      <c r="G1209" s="9" t="s">
        <v>301</v>
      </c>
      <c r="H1209" s="9" t="s">
        <v>305</v>
      </c>
      <c r="I1209" s="10">
        <v>1</v>
      </c>
      <c r="J1209" s="8">
        <v>266307.24</v>
      </c>
      <c r="K1209" s="8">
        <v>266307.24</v>
      </c>
      <c r="L1209" s="6">
        <f t="shared" si="28"/>
        <v>266307.24</v>
      </c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335</v>
      </c>
      <c r="C1210" s="9" t="s">
        <v>156</v>
      </c>
      <c r="D1210" s="9" t="s">
        <v>155</v>
      </c>
      <c r="E1210" s="9" t="s">
        <v>1459</v>
      </c>
      <c r="F1210" s="9" t="s">
        <v>2838</v>
      </c>
      <c r="G1210" s="9" t="s">
        <v>301</v>
      </c>
      <c r="H1210" s="9" t="s">
        <v>305</v>
      </c>
      <c r="I1210" s="10">
        <v>1</v>
      </c>
      <c r="J1210" s="8">
        <v>108899.99</v>
      </c>
      <c r="K1210" s="8">
        <v>108899.99</v>
      </c>
      <c r="L1210" s="6">
        <f t="shared" si="28"/>
        <v>108899.99</v>
      </c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335</v>
      </c>
      <c r="C1211" s="9" t="s">
        <v>156</v>
      </c>
      <c r="D1211" s="9" t="s">
        <v>155</v>
      </c>
      <c r="E1211" s="9" t="s">
        <v>1460</v>
      </c>
      <c r="F1211" s="9" t="s">
        <v>2839</v>
      </c>
      <c r="G1211" s="9" t="s">
        <v>301</v>
      </c>
      <c r="H1211" s="9" t="s">
        <v>305</v>
      </c>
      <c r="I1211" s="10">
        <v>1</v>
      </c>
      <c r="J1211" s="8">
        <v>103325.24</v>
      </c>
      <c r="K1211" s="8">
        <v>103325.24</v>
      </c>
      <c r="L1211" s="6">
        <f t="shared" si="28"/>
        <v>103325.24</v>
      </c>
      <c r="M1211" s="6"/>
      <c r="N1211" s="6"/>
      <c r="O1211" s="9" t="s">
        <v>329</v>
      </c>
      <c r="P1211" s="9" t="s">
        <v>318</v>
      </c>
    </row>
    <row r="1212" spans="2:16" ht="105" x14ac:dyDescent="0.2">
      <c r="B1212" s="9" t="s">
        <v>335</v>
      </c>
      <c r="C1212" s="9" t="s">
        <v>156</v>
      </c>
      <c r="D1212" s="9" t="s">
        <v>155</v>
      </c>
      <c r="E1212" s="9" t="s">
        <v>1461</v>
      </c>
      <c r="F1212" s="9" t="s">
        <v>2840</v>
      </c>
      <c r="G1212" s="9" t="s">
        <v>301</v>
      </c>
      <c r="H1212" s="9" t="s">
        <v>305</v>
      </c>
      <c r="I1212" s="10">
        <v>1</v>
      </c>
      <c r="J1212" s="8">
        <v>111701.89</v>
      </c>
      <c r="K1212" s="8">
        <v>111701.89</v>
      </c>
      <c r="L1212" s="6">
        <f t="shared" si="28"/>
        <v>111701.89</v>
      </c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335</v>
      </c>
      <c r="C1213" s="9" t="s">
        <v>156</v>
      </c>
      <c r="D1213" s="9" t="s">
        <v>155</v>
      </c>
      <c r="E1213" s="9" t="s">
        <v>1462</v>
      </c>
      <c r="F1213" s="9" t="s">
        <v>2841</v>
      </c>
      <c r="G1213" s="9" t="s">
        <v>301</v>
      </c>
      <c r="H1213" s="9" t="s">
        <v>305</v>
      </c>
      <c r="I1213" s="10">
        <v>1</v>
      </c>
      <c r="J1213" s="8">
        <v>312711.82</v>
      </c>
      <c r="K1213" s="8">
        <v>312711.82</v>
      </c>
      <c r="L1213" s="6">
        <f t="shared" si="28"/>
        <v>312711.82</v>
      </c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335</v>
      </c>
      <c r="C1214" s="9" t="s">
        <v>158</v>
      </c>
      <c r="D1214" s="9" t="s">
        <v>157</v>
      </c>
      <c r="E1214" s="9" t="s">
        <v>1463</v>
      </c>
      <c r="F1214" s="9" t="s">
        <v>2842</v>
      </c>
      <c r="G1214" s="9" t="s">
        <v>301</v>
      </c>
      <c r="H1214" s="9" t="s">
        <v>305</v>
      </c>
      <c r="I1214" s="10">
        <v>1</v>
      </c>
      <c r="J1214" s="8">
        <v>5670631.1500000004</v>
      </c>
      <c r="K1214" s="8">
        <v>5670631.1500000004</v>
      </c>
      <c r="L1214" s="6">
        <f t="shared" si="28"/>
        <v>5670631.1500000004</v>
      </c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335</v>
      </c>
      <c r="C1215" s="9" t="s">
        <v>158</v>
      </c>
      <c r="D1215" s="9" t="s">
        <v>157</v>
      </c>
      <c r="E1215" s="9" t="s">
        <v>1464</v>
      </c>
      <c r="F1215" s="9" t="s">
        <v>2843</v>
      </c>
      <c r="G1215" s="9" t="s">
        <v>301</v>
      </c>
      <c r="H1215" s="9" t="s">
        <v>305</v>
      </c>
      <c r="I1215" s="10">
        <v>1</v>
      </c>
      <c r="J1215" s="8">
        <v>907995.3</v>
      </c>
      <c r="K1215" s="8">
        <v>907995.3</v>
      </c>
      <c r="L1215" s="6">
        <f t="shared" si="28"/>
        <v>907995.3</v>
      </c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335</v>
      </c>
      <c r="C1216" s="9" t="s">
        <v>158</v>
      </c>
      <c r="D1216" s="9" t="s">
        <v>157</v>
      </c>
      <c r="E1216" s="9" t="s">
        <v>1465</v>
      </c>
      <c r="F1216" s="9" t="s">
        <v>2844</v>
      </c>
      <c r="G1216" s="9" t="s">
        <v>301</v>
      </c>
      <c r="H1216" s="9" t="s">
        <v>305</v>
      </c>
      <c r="I1216" s="10">
        <v>1</v>
      </c>
      <c r="J1216" s="8">
        <v>157953.79999999999</v>
      </c>
      <c r="K1216" s="8">
        <v>157953.79999999999</v>
      </c>
      <c r="L1216" s="6">
        <f t="shared" si="28"/>
        <v>157953.79999999999</v>
      </c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335</v>
      </c>
      <c r="C1217" s="9" t="s">
        <v>158</v>
      </c>
      <c r="D1217" s="9" t="s">
        <v>157</v>
      </c>
      <c r="E1217" s="9" t="s">
        <v>3177</v>
      </c>
      <c r="F1217" s="9" t="s">
        <v>3178</v>
      </c>
      <c r="G1217" s="9" t="s">
        <v>301</v>
      </c>
      <c r="H1217" s="9" t="s">
        <v>305</v>
      </c>
      <c r="I1217" s="10">
        <v>1</v>
      </c>
      <c r="J1217" s="8">
        <v>646397</v>
      </c>
      <c r="K1217" s="8">
        <v>646397</v>
      </c>
      <c r="L1217" s="6">
        <f t="shared" si="28"/>
        <v>646397</v>
      </c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335</v>
      </c>
      <c r="C1218" s="9" t="s">
        <v>158</v>
      </c>
      <c r="D1218" s="9" t="s">
        <v>157</v>
      </c>
      <c r="E1218" s="9" t="s">
        <v>1466</v>
      </c>
      <c r="F1218" s="9" t="s">
        <v>2845</v>
      </c>
      <c r="G1218" s="9" t="s">
        <v>301</v>
      </c>
      <c r="H1218" s="9" t="s">
        <v>305</v>
      </c>
      <c r="I1218" s="10">
        <v>1</v>
      </c>
      <c r="J1218" s="8">
        <v>600069.02</v>
      </c>
      <c r="K1218" s="8">
        <v>600069.02</v>
      </c>
      <c r="L1218" s="6">
        <f t="shared" si="28"/>
        <v>600069.02</v>
      </c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335</v>
      </c>
      <c r="C1219" s="9" t="s">
        <v>158</v>
      </c>
      <c r="D1219" s="9" t="s">
        <v>157</v>
      </c>
      <c r="E1219" s="9" t="s">
        <v>1467</v>
      </c>
      <c r="F1219" s="9" t="s">
        <v>2846</v>
      </c>
      <c r="G1219" s="9" t="s">
        <v>301</v>
      </c>
      <c r="H1219" s="9" t="s">
        <v>305</v>
      </c>
      <c r="I1219" s="10">
        <v>1</v>
      </c>
      <c r="J1219" s="8">
        <v>114467.44</v>
      </c>
      <c r="K1219" s="8">
        <v>114467.44</v>
      </c>
      <c r="L1219" s="6">
        <f t="shared" si="28"/>
        <v>114467.44</v>
      </c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335</v>
      </c>
      <c r="C1220" s="9" t="s">
        <v>158</v>
      </c>
      <c r="D1220" s="9" t="s">
        <v>157</v>
      </c>
      <c r="E1220" s="9" t="s">
        <v>1468</v>
      </c>
      <c r="F1220" s="9" t="s">
        <v>2847</v>
      </c>
      <c r="G1220" s="9" t="s">
        <v>301</v>
      </c>
      <c r="H1220" s="9" t="s">
        <v>305</v>
      </c>
      <c r="I1220" s="10">
        <v>1</v>
      </c>
      <c r="J1220" s="8">
        <v>731558.33</v>
      </c>
      <c r="K1220" s="8">
        <v>731558.33</v>
      </c>
      <c r="L1220" s="6">
        <f t="shared" si="28"/>
        <v>731558.33</v>
      </c>
      <c r="M1220" s="6"/>
      <c r="N1220" s="6"/>
      <c r="O1220" s="9" t="s">
        <v>329</v>
      </c>
      <c r="P1220" s="9" t="s">
        <v>318</v>
      </c>
    </row>
    <row r="1221" spans="2:16" ht="45" x14ac:dyDescent="0.2">
      <c r="B1221" s="9" t="s">
        <v>341</v>
      </c>
      <c r="C1221" s="9" t="s">
        <v>201</v>
      </c>
      <c r="D1221" s="9" t="s">
        <v>200</v>
      </c>
      <c r="E1221" s="9" t="s">
        <v>1469</v>
      </c>
      <c r="F1221" s="9" t="s">
        <v>2848</v>
      </c>
      <c r="G1221" s="9" t="s">
        <v>304</v>
      </c>
      <c r="H1221" s="9" t="s">
        <v>305</v>
      </c>
      <c r="I1221" s="10">
        <v>1</v>
      </c>
      <c r="J1221" s="8">
        <v>460000</v>
      </c>
      <c r="K1221" s="8">
        <v>460000</v>
      </c>
      <c r="L1221" s="6">
        <f t="shared" si="28"/>
        <v>460000</v>
      </c>
      <c r="M1221" s="6"/>
      <c r="N1221" s="6"/>
      <c r="O1221" s="9" t="s">
        <v>3160</v>
      </c>
      <c r="P1221" s="9" t="s">
        <v>317</v>
      </c>
    </row>
    <row r="1222" spans="2:16" ht="60" x14ac:dyDescent="0.2">
      <c r="B1222" s="9" t="s">
        <v>335</v>
      </c>
      <c r="C1222" s="9" t="s">
        <v>160</v>
      </c>
      <c r="D1222" s="9" t="s">
        <v>159</v>
      </c>
      <c r="E1222" s="9" t="s">
        <v>1470</v>
      </c>
      <c r="F1222" s="9" t="s">
        <v>2849</v>
      </c>
      <c r="G1222" s="9" t="s">
        <v>304</v>
      </c>
      <c r="H1222" s="9" t="s">
        <v>305</v>
      </c>
      <c r="I1222" s="10">
        <v>1</v>
      </c>
      <c r="J1222" s="8">
        <v>45000</v>
      </c>
      <c r="K1222" s="8">
        <v>45000</v>
      </c>
      <c r="L1222" s="6">
        <f t="shared" si="28"/>
        <v>45000</v>
      </c>
      <c r="M1222" s="6"/>
      <c r="N1222" s="6"/>
      <c r="O1222" s="9" t="s">
        <v>329</v>
      </c>
      <c r="P1222" s="9" t="s">
        <v>318</v>
      </c>
    </row>
    <row r="1223" spans="2:16" ht="60" x14ac:dyDescent="0.2">
      <c r="B1223" s="9" t="s">
        <v>262</v>
      </c>
      <c r="C1223" s="9" t="s">
        <v>160</v>
      </c>
      <c r="D1223" s="9" t="s">
        <v>159</v>
      </c>
      <c r="E1223" s="9" t="s">
        <v>1471</v>
      </c>
      <c r="F1223" s="9" t="s">
        <v>2850</v>
      </c>
      <c r="G1223" s="9" t="s">
        <v>304</v>
      </c>
      <c r="H1223" s="9" t="s">
        <v>305</v>
      </c>
      <c r="I1223" s="10">
        <v>1</v>
      </c>
      <c r="J1223" s="8">
        <v>4000</v>
      </c>
      <c r="K1223" s="8">
        <v>4000</v>
      </c>
      <c r="L1223" s="6">
        <f t="shared" si="28"/>
        <v>4000</v>
      </c>
      <c r="M1223" s="6"/>
      <c r="N1223" s="6"/>
      <c r="O1223" s="9" t="s">
        <v>3162</v>
      </c>
      <c r="P1223" s="9" t="s">
        <v>322</v>
      </c>
    </row>
    <row r="1224" spans="2:16" ht="60" x14ac:dyDescent="0.2">
      <c r="B1224" s="9" t="s">
        <v>273</v>
      </c>
      <c r="C1224" s="9" t="s">
        <v>160</v>
      </c>
      <c r="D1224" s="9" t="s">
        <v>159</v>
      </c>
      <c r="E1224" s="9" t="s">
        <v>1472</v>
      </c>
      <c r="F1224" s="9" t="s">
        <v>2851</v>
      </c>
      <c r="G1224" s="9" t="s">
        <v>304</v>
      </c>
      <c r="H1224" s="9" t="s">
        <v>305</v>
      </c>
      <c r="I1224" s="10">
        <v>1</v>
      </c>
      <c r="J1224" s="8">
        <v>7133.92</v>
      </c>
      <c r="K1224" s="8">
        <v>7133.92</v>
      </c>
      <c r="L1224" s="6">
        <f t="shared" si="28"/>
        <v>7133.92</v>
      </c>
      <c r="M1224" s="6"/>
      <c r="N1224" s="6"/>
      <c r="O1224" s="9" t="s">
        <v>3162</v>
      </c>
      <c r="P1224" s="9" t="s">
        <v>323</v>
      </c>
    </row>
    <row r="1225" spans="2:16" ht="60" x14ac:dyDescent="0.2">
      <c r="B1225" s="9" t="s">
        <v>281</v>
      </c>
      <c r="C1225" s="9" t="s">
        <v>160</v>
      </c>
      <c r="D1225" s="9" t="s">
        <v>159</v>
      </c>
      <c r="E1225" s="9" t="s">
        <v>1473</v>
      </c>
      <c r="F1225" s="9" t="s">
        <v>2852</v>
      </c>
      <c r="G1225" s="9" t="s">
        <v>403</v>
      </c>
      <c r="H1225" s="9" t="s">
        <v>305</v>
      </c>
      <c r="I1225" s="10">
        <v>1</v>
      </c>
      <c r="J1225" s="8">
        <v>5321.42</v>
      </c>
      <c r="K1225" s="8">
        <v>5321.42</v>
      </c>
      <c r="L1225" s="6">
        <f t="shared" si="28"/>
        <v>5321.42</v>
      </c>
      <c r="M1225" s="6"/>
      <c r="N1225" s="6"/>
      <c r="O1225" s="9" t="s">
        <v>3161</v>
      </c>
      <c r="P1225" s="9" t="s">
        <v>325</v>
      </c>
    </row>
    <row r="1226" spans="2:16" ht="60" x14ac:dyDescent="0.2">
      <c r="B1226" s="9" t="s">
        <v>250</v>
      </c>
      <c r="C1226" s="9" t="s">
        <v>160</v>
      </c>
      <c r="D1226" s="9" t="s">
        <v>159</v>
      </c>
      <c r="E1226" s="9" t="s">
        <v>1474</v>
      </c>
      <c r="F1226" s="9" t="s">
        <v>2853</v>
      </c>
      <c r="G1226" s="9" t="s">
        <v>304</v>
      </c>
      <c r="H1226" s="9" t="s">
        <v>305</v>
      </c>
      <c r="I1226" s="10">
        <v>1</v>
      </c>
      <c r="J1226" s="8">
        <v>4500</v>
      </c>
      <c r="K1226" s="8">
        <v>4500</v>
      </c>
      <c r="L1226" s="6">
        <f t="shared" si="28"/>
        <v>4500</v>
      </c>
      <c r="M1226" s="6"/>
      <c r="N1226" s="6"/>
      <c r="O1226" s="9" t="s">
        <v>3162</v>
      </c>
      <c r="P1226" s="9" t="s">
        <v>323</v>
      </c>
    </row>
    <row r="1227" spans="2:16" ht="75" x14ac:dyDescent="0.2">
      <c r="B1227" s="9" t="s">
        <v>335</v>
      </c>
      <c r="C1227" s="9" t="s">
        <v>162</v>
      </c>
      <c r="D1227" s="9" t="s">
        <v>161</v>
      </c>
      <c r="E1227" s="9" t="s">
        <v>1475</v>
      </c>
      <c r="F1227" s="9" t="s">
        <v>2854</v>
      </c>
      <c r="G1227" s="9" t="s">
        <v>403</v>
      </c>
      <c r="H1227" s="9" t="s">
        <v>305</v>
      </c>
      <c r="I1227" s="10">
        <v>1</v>
      </c>
      <c r="J1227" s="8">
        <v>4280000</v>
      </c>
      <c r="K1227" s="8">
        <v>4280000</v>
      </c>
      <c r="L1227" s="6">
        <f t="shared" si="28"/>
        <v>4280000</v>
      </c>
      <c r="M1227" s="6"/>
      <c r="N1227" s="6"/>
      <c r="O1227" s="9" t="s">
        <v>329</v>
      </c>
      <c r="P1227" s="9" t="s">
        <v>318</v>
      </c>
    </row>
    <row r="1228" spans="2:16" ht="75" x14ac:dyDescent="0.2">
      <c r="B1228" s="9" t="s">
        <v>262</v>
      </c>
      <c r="C1228" s="9" t="s">
        <v>162</v>
      </c>
      <c r="D1228" s="9" t="s">
        <v>161</v>
      </c>
      <c r="E1228" s="9" t="s">
        <v>1476</v>
      </c>
      <c r="F1228" s="9" t="s">
        <v>2855</v>
      </c>
      <c r="G1228" s="9" t="s">
        <v>403</v>
      </c>
      <c r="H1228" s="9" t="s">
        <v>305</v>
      </c>
      <c r="I1228" s="10">
        <v>1</v>
      </c>
      <c r="J1228" s="8">
        <v>2260607</v>
      </c>
      <c r="K1228" s="8">
        <v>2260607</v>
      </c>
      <c r="L1228" s="6">
        <f t="shared" si="28"/>
        <v>2260607</v>
      </c>
      <c r="M1228" s="6"/>
      <c r="N1228" s="6"/>
      <c r="O1228" s="9" t="s">
        <v>3160</v>
      </c>
      <c r="P1228" s="9" t="s">
        <v>317</v>
      </c>
    </row>
    <row r="1229" spans="2:16" ht="60" x14ac:dyDescent="0.2">
      <c r="B1229" s="9" t="s">
        <v>234</v>
      </c>
      <c r="C1229" s="9" t="s">
        <v>162</v>
      </c>
      <c r="D1229" s="9" t="s">
        <v>161</v>
      </c>
      <c r="E1229" s="9" t="s">
        <v>162</v>
      </c>
      <c r="F1229" s="9" t="s">
        <v>161</v>
      </c>
      <c r="G1229" s="9" t="s">
        <v>403</v>
      </c>
      <c r="H1229" s="9" t="s">
        <v>305</v>
      </c>
      <c r="I1229" s="10">
        <v>1</v>
      </c>
      <c r="J1229" s="8">
        <v>338013.39</v>
      </c>
      <c r="K1229" s="8">
        <v>338013.39</v>
      </c>
      <c r="L1229" s="6">
        <f t="shared" si="28"/>
        <v>338013.39</v>
      </c>
      <c r="M1229" s="6"/>
      <c r="N1229" s="6"/>
      <c r="O1229" s="9" t="s">
        <v>329</v>
      </c>
      <c r="P1229" s="9" t="s">
        <v>318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403</v>
      </c>
      <c r="H1230" s="9" t="s">
        <v>305</v>
      </c>
      <c r="I1230" s="10">
        <v>1</v>
      </c>
      <c r="J1230" s="8">
        <v>269533.03000000003</v>
      </c>
      <c r="K1230" s="8">
        <v>269533.03000000003</v>
      </c>
      <c r="L1230" s="6">
        <f t="shared" si="28"/>
        <v>269533.03000000003</v>
      </c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273</v>
      </c>
      <c r="C1231" s="9" t="s">
        <v>162</v>
      </c>
      <c r="D1231" s="9" t="s">
        <v>161</v>
      </c>
      <c r="E1231" s="9" t="s">
        <v>1477</v>
      </c>
      <c r="F1231" s="9" t="s">
        <v>2856</v>
      </c>
      <c r="G1231" s="9" t="s">
        <v>403</v>
      </c>
      <c r="H1231" s="9" t="s">
        <v>305</v>
      </c>
      <c r="I1231" s="10">
        <v>1</v>
      </c>
      <c r="J1231" s="8">
        <v>203249.1</v>
      </c>
      <c r="K1231" s="8">
        <v>203249.1</v>
      </c>
      <c r="L1231" s="6">
        <f t="shared" si="28"/>
        <v>203249.1</v>
      </c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1478</v>
      </c>
      <c r="F1232" s="9" t="s">
        <v>2857</v>
      </c>
      <c r="G1232" s="9" t="s">
        <v>403</v>
      </c>
      <c r="H1232" s="9" t="s">
        <v>305</v>
      </c>
      <c r="I1232" s="10">
        <v>1</v>
      </c>
      <c r="J1232" s="8">
        <v>417900</v>
      </c>
      <c r="K1232" s="8">
        <v>417900</v>
      </c>
      <c r="L1232" s="6">
        <f t="shared" si="28"/>
        <v>417900</v>
      </c>
      <c r="M1232" s="6"/>
      <c r="N1232" s="6"/>
      <c r="O1232" s="9" t="s">
        <v>329</v>
      </c>
      <c r="P1232" s="9" t="s">
        <v>318</v>
      </c>
    </row>
    <row r="1233" spans="2:16" ht="75" x14ac:dyDescent="0.2">
      <c r="B1233" s="9" t="s">
        <v>277</v>
      </c>
      <c r="C1233" s="9" t="s">
        <v>162</v>
      </c>
      <c r="D1233" s="9" t="s">
        <v>161</v>
      </c>
      <c r="E1233" s="9" t="s">
        <v>1479</v>
      </c>
      <c r="F1233" s="9" t="s">
        <v>2858</v>
      </c>
      <c r="G1233" s="9" t="s">
        <v>403</v>
      </c>
      <c r="H1233" s="9" t="s">
        <v>305</v>
      </c>
      <c r="I1233" s="10">
        <v>1</v>
      </c>
      <c r="J1233" s="8">
        <v>522733</v>
      </c>
      <c r="K1233" s="8">
        <v>522733</v>
      </c>
      <c r="L1233" s="6">
        <f t="shared" si="28"/>
        <v>522733</v>
      </c>
      <c r="M1233" s="6"/>
      <c r="N1233" s="6"/>
      <c r="O1233" s="9" t="s">
        <v>3160</v>
      </c>
      <c r="P1233" s="9" t="s">
        <v>317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1480</v>
      </c>
      <c r="F1234" s="9" t="s">
        <v>2859</v>
      </c>
      <c r="G1234" s="9" t="s">
        <v>403</v>
      </c>
      <c r="H1234" s="9" t="s">
        <v>305</v>
      </c>
      <c r="I1234" s="10">
        <v>1</v>
      </c>
      <c r="J1234" s="8">
        <v>429978</v>
      </c>
      <c r="K1234" s="8">
        <v>429978</v>
      </c>
      <c r="L1234" s="6">
        <f t="shared" si="28"/>
        <v>429978</v>
      </c>
      <c r="M1234" s="6"/>
      <c r="N1234" s="6"/>
      <c r="O1234" s="9" t="s">
        <v>3160</v>
      </c>
      <c r="P1234" s="9" t="s">
        <v>317</v>
      </c>
    </row>
    <row r="1235" spans="2:16" ht="75" x14ac:dyDescent="0.2">
      <c r="B1235" s="9" t="s">
        <v>278</v>
      </c>
      <c r="C1235" s="9" t="s">
        <v>162</v>
      </c>
      <c r="D1235" s="9" t="s">
        <v>161</v>
      </c>
      <c r="E1235" s="9" t="s">
        <v>1481</v>
      </c>
      <c r="F1235" s="9" t="s">
        <v>2860</v>
      </c>
      <c r="G1235" s="9" t="s">
        <v>403</v>
      </c>
      <c r="H1235" s="9" t="s">
        <v>305</v>
      </c>
      <c r="I1235" s="10">
        <v>1</v>
      </c>
      <c r="J1235" s="8">
        <v>298908.03000000003</v>
      </c>
      <c r="K1235" s="8">
        <v>298908.03000000003</v>
      </c>
      <c r="L1235" s="6">
        <f t="shared" si="28"/>
        <v>298908.03000000003</v>
      </c>
      <c r="M1235" s="6"/>
      <c r="N1235" s="6"/>
      <c r="O1235" s="9" t="s">
        <v>329</v>
      </c>
      <c r="P1235" s="9" t="s">
        <v>318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1482</v>
      </c>
      <c r="F1236" s="9" t="s">
        <v>2861</v>
      </c>
      <c r="G1236" s="9" t="s">
        <v>403</v>
      </c>
      <c r="H1236" s="9" t="s">
        <v>305</v>
      </c>
      <c r="I1236" s="10">
        <v>1</v>
      </c>
      <c r="J1236" s="8">
        <v>400506.25</v>
      </c>
      <c r="K1236" s="8">
        <v>400506.25</v>
      </c>
      <c r="L1236" s="6">
        <f t="shared" si="28"/>
        <v>400506.25</v>
      </c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279</v>
      </c>
      <c r="C1237" s="9" t="s">
        <v>162</v>
      </c>
      <c r="D1237" s="9" t="s">
        <v>161</v>
      </c>
      <c r="E1237" s="9" t="s">
        <v>1483</v>
      </c>
      <c r="F1237" s="9" t="s">
        <v>2862</v>
      </c>
      <c r="G1237" s="9" t="s">
        <v>403</v>
      </c>
      <c r="H1237" s="9" t="s">
        <v>305</v>
      </c>
      <c r="I1237" s="10">
        <v>1</v>
      </c>
      <c r="J1237" s="8">
        <v>298966.96000000002</v>
      </c>
      <c r="K1237" s="8">
        <v>298966.96000000002</v>
      </c>
      <c r="L1237" s="6">
        <f t="shared" si="28"/>
        <v>298966.96000000002</v>
      </c>
      <c r="M1237" s="6"/>
      <c r="N1237" s="6"/>
      <c r="O1237" s="9" t="s">
        <v>3160</v>
      </c>
      <c r="P1237" s="9" t="s">
        <v>321</v>
      </c>
    </row>
    <row r="1238" spans="2:16" ht="60" x14ac:dyDescent="0.2">
      <c r="B1238" s="9" t="s">
        <v>280</v>
      </c>
      <c r="C1238" s="9" t="s">
        <v>162</v>
      </c>
      <c r="D1238" s="9" t="s">
        <v>161</v>
      </c>
      <c r="E1238" s="9" t="s">
        <v>1484</v>
      </c>
      <c r="F1238" s="9" t="s">
        <v>2863</v>
      </c>
      <c r="G1238" s="9" t="s">
        <v>403</v>
      </c>
      <c r="H1238" s="9" t="s">
        <v>305</v>
      </c>
      <c r="I1238" s="10">
        <v>1</v>
      </c>
      <c r="J1238" s="8">
        <v>328061.59999999998</v>
      </c>
      <c r="K1238" s="8">
        <v>328061.59999999998</v>
      </c>
      <c r="L1238" s="6">
        <f t="shared" si="28"/>
        <v>328061.59999999998</v>
      </c>
      <c r="M1238" s="6"/>
      <c r="N1238" s="6"/>
      <c r="O1238" s="9" t="s">
        <v>329</v>
      </c>
      <c r="P1238" s="9" t="s">
        <v>318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1485</v>
      </c>
      <c r="F1239" s="9" t="s">
        <v>2864</v>
      </c>
      <c r="G1239" s="9" t="s">
        <v>403</v>
      </c>
      <c r="H1239" s="9" t="s">
        <v>305</v>
      </c>
      <c r="I1239" s="10">
        <v>1</v>
      </c>
      <c r="J1239" s="8">
        <v>877827.67</v>
      </c>
      <c r="K1239" s="8">
        <v>877827.67</v>
      </c>
      <c r="L1239" s="6">
        <f t="shared" si="28"/>
        <v>877827.67</v>
      </c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282</v>
      </c>
      <c r="C1240" s="9" t="s">
        <v>162</v>
      </c>
      <c r="D1240" s="9" t="s">
        <v>161</v>
      </c>
      <c r="E1240" s="9" t="s">
        <v>1486</v>
      </c>
      <c r="F1240" s="9" t="s">
        <v>2865</v>
      </c>
      <c r="G1240" s="9" t="s">
        <v>403</v>
      </c>
      <c r="H1240" s="9" t="s">
        <v>305</v>
      </c>
      <c r="I1240" s="10">
        <v>1</v>
      </c>
      <c r="J1240" s="8">
        <v>347386.46</v>
      </c>
      <c r="K1240" s="8">
        <v>347386.46</v>
      </c>
      <c r="L1240" s="6">
        <f t="shared" si="28"/>
        <v>347386.46</v>
      </c>
      <c r="M1240" s="6"/>
      <c r="N1240" s="6"/>
      <c r="O1240" s="9" t="s">
        <v>3160</v>
      </c>
      <c r="P1240" s="9" t="s">
        <v>317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1487</v>
      </c>
      <c r="F1241" s="9" t="s">
        <v>2866</v>
      </c>
      <c r="G1241" s="9" t="s">
        <v>403</v>
      </c>
      <c r="H1241" s="9" t="s">
        <v>305</v>
      </c>
      <c r="I1241" s="10">
        <v>1</v>
      </c>
      <c r="J1241" s="8">
        <v>387742.73</v>
      </c>
      <c r="K1241" s="8">
        <v>387742.73</v>
      </c>
      <c r="L1241" s="6">
        <f t="shared" si="28"/>
        <v>387742.73</v>
      </c>
      <c r="M1241" s="6"/>
      <c r="N1241" s="6"/>
      <c r="O1241" s="9" t="s">
        <v>3160</v>
      </c>
      <c r="P1241" s="9" t="s">
        <v>317</v>
      </c>
    </row>
    <row r="1242" spans="2:16" ht="75" x14ac:dyDescent="0.2">
      <c r="B1242" s="9" t="s">
        <v>281</v>
      </c>
      <c r="C1242" s="9" t="s">
        <v>162</v>
      </c>
      <c r="D1242" s="9" t="s">
        <v>161</v>
      </c>
      <c r="E1242" s="9" t="s">
        <v>1488</v>
      </c>
      <c r="F1242" s="9" t="s">
        <v>2867</v>
      </c>
      <c r="G1242" s="9" t="s">
        <v>403</v>
      </c>
      <c r="H1242" s="9" t="s">
        <v>305</v>
      </c>
      <c r="I1242" s="10">
        <v>1</v>
      </c>
      <c r="J1242" s="8">
        <v>180943</v>
      </c>
      <c r="K1242" s="8">
        <v>180943</v>
      </c>
      <c r="L1242" s="6">
        <f t="shared" ref="L1242:L1270" si="29">K1242</f>
        <v>180943</v>
      </c>
      <c r="M1242" s="6"/>
      <c r="N1242" s="6"/>
      <c r="O1242" s="9" t="s">
        <v>3160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1489</v>
      </c>
      <c r="F1243" s="9" t="s">
        <v>2868</v>
      </c>
      <c r="G1243" s="9" t="s">
        <v>403</v>
      </c>
      <c r="H1243" s="9" t="s">
        <v>305</v>
      </c>
      <c r="I1243" s="10">
        <v>1</v>
      </c>
      <c r="J1243" s="8">
        <v>423855</v>
      </c>
      <c r="K1243" s="8">
        <v>423855</v>
      </c>
      <c r="L1243" s="6">
        <f t="shared" si="29"/>
        <v>423855</v>
      </c>
      <c r="M1243" s="6"/>
      <c r="N1243" s="6"/>
      <c r="O1243" s="9" t="s">
        <v>3160</v>
      </c>
      <c r="P1243" s="9" t="s">
        <v>317</v>
      </c>
    </row>
    <row r="1244" spans="2:16" ht="60" x14ac:dyDescent="0.2">
      <c r="B1244" s="9" t="s">
        <v>283</v>
      </c>
      <c r="C1244" s="9" t="s">
        <v>162</v>
      </c>
      <c r="D1244" s="9" t="s">
        <v>161</v>
      </c>
      <c r="E1244" s="9" t="s">
        <v>1490</v>
      </c>
      <c r="F1244" s="9" t="s">
        <v>2869</v>
      </c>
      <c r="G1244" s="9" t="s">
        <v>403</v>
      </c>
      <c r="H1244" s="9" t="s">
        <v>305</v>
      </c>
      <c r="I1244" s="10">
        <v>1</v>
      </c>
      <c r="J1244" s="8">
        <v>71870.990000000005</v>
      </c>
      <c r="K1244" s="8">
        <v>71870.990000000005</v>
      </c>
      <c r="L1244" s="6">
        <f t="shared" si="29"/>
        <v>71870.990000000005</v>
      </c>
      <c r="M1244" s="6"/>
      <c r="N1244" s="6"/>
      <c r="O1244" s="9" t="s">
        <v>3160</v>
      </c>
      <c r="P1244" s="9" t="s">
        <v>326</v>
      </c>
    </row>
    <row r="1245" spans="2:16" ht="90" x14ac:dyDescent="0.2">
      <c r="B1245" s="9" t="s">
        <v>287</v>
      </c>
      <c r="C1245" s="9" t="s">
        <v>162</v>
      </c>
      <c r="D1245" s="9" t="s">
        <v>161</v>
      </c>
      <c r="E1245" s="9" t="s">
        <v>1491</v>
      </c>
      <c r="F1245" s="9" t="s">
        <v>2870</v>
      </c>
      <c r="G1245" s="9" t="s">
        <v>403</v>
      </c>
      <c r="H1245" s="9" t="s">
        <v>305</v>
      </c>
      <c r="I1245" s="10">
        <v>1</v>
      </c>
      <c r="J1245" s="8">
        <v>447003</v>
      </c>
      <c r="K1245" s="8">
        <v>447003</v>
      </c>
      <c r="L1245" s="6">
        <f t="shared" si="29"/>
        <v>447003</v>
      </c>
      <c r="M1245" s="6"/>
      <c r="N1245" s="6"/>
      <c r="O1245" s="9" t="s">
        <v>3160</v>
      </c>
      <c r="P1245" s="9" t="s">
        <v>317</v>
      </c>
    </row>
    <row r="1246" spans="2:16" ht="105" x14ac:dyDescent="0.2">
      <c r="B1246" s="9" t="s">
        <v>287</v>
      </c>
      <c r="C1246" s="9" t="s">
        <v>162</v>
      </c>
      <c r="D1246" s="9" t="s">
        <v>161</v>
      </c>
      <c r="E1246" s="9" t="s">
        <v>1492</v>
      </c>
      <c r="F1246" s="9" t="s">
        <v>2871</v>
      </c>
      <c r="G1246" s="9" t="s">
        <v>403</v>
      </c>
      <c r="H1246" s="9" t="s">
        <v>305</v>
      </c>
      <c r="I1246" s="10">
        <v>1</v>
      </c>
      <c r="J1246" s="8">
        <v>430811</v>
      </c>
      <c r="K1246" s="8">
        <v>430811</v>
      </c>
      <c r="L1246" s="6">
        <f t="shared" si="29"/>
        <v>430811</v>
      </c>
      <c r="M1246" s="6"/>
      <c r="N1246" s="6"/>
      <c r="O1246" s="9" t="s">
        <v>3160</v>
      </c>
      <c r="P1246" s="9" t="s">
        <v>317</v>
      </c>
    </row>
    <row r="1247" spans="2:16" ht="75" x14ac:dyDescent="0.2">
      <c r="B1247" s="9" t="s">
        <v>294</v>
      </c>
      <c r="C1247" s="9" t="s">
        <v>162</v>
      </c>
      <c r="D1247" s="9" t="s">
        <v>161</v>
      </c>
      <c r="E1247" s="9" t="s">
        <v>1493</v>
      </c>
      <c r="F1247" s="9" t="s">
        <v>2872</v>
      </c>
      <c r="G1247" s="9" t="s">
        <v>403</v>
      </c>
      <c r="H1247" s="9" t="s">
        <v>305</v>
      </c>
      <c r="I1247" s="10">
        <v>1</v>
      </c>
      <c r="J1247" s="8">
        <v>461303</v>
      </c>
      <c r="K1247" s="8">
        <v>461303</v>
      </c>
      <c r="L1247" s="6">
        <f t="shared" si="29"/>
        <v>461303</v>
      </c>
      <c r="M1247" s="6"/>
      <c r="N1247" s="6"/>
      <c r="O1247" s="9" t="s">
        <v>3160</v>
      </c>
      <c r="P1247" s="9" t="s">
        <v>317</v>
      </c>
    </row>
    <row r="1248" spans="2:16" ht="90" x14ac:dyDescent="0.2">
      <c r="B1248" s="9" t="s">
        <v>294</v>
      </c>
      <c r="C1248" s="9" t="s">
        <v>162</v>
      </c>
      <c r="D1248" s="9" t="s">
        <v>161</v>
      </c>
      <c r="E1248" s="9" t="s">
        <v>1494</v>
      </c>
      <c r="F1248" s="9" t="s">
        <v>2873</v>
      </c>
      <c r="G1248" s="9" t="s">
        <v>403</v>
      </c>
      <c r="H1248" s="9" t="s">
        <v>305</v>
      </c>
      <c r="I1248" s="10">
        <v>1</v>
      </c>
      <c r="J1248" s="8">
        <v>516981</v>
      </c>
      <c r="K1248" s="8">
        <v>516981</v>
      </c>
      <c r="L1248" s="6">
        <f t="shared" si="29"/>
        <v>516981</v>
      </c>
      <c r="M1248" s="6"/>
      <c r="N1248" s="6"/>
      <c r="O1248" s="9" t="s">
        <v>3160</v>
      </c>
      <c r="P1248" s="9" t="s">
        <v>317</v>
      </c>
    </row>
    <row r="1249" spans="2:16" ht="90" x14ac:dyDescent="0.2">
      <c r="B1249" s="9" t="s">
        <v>250</v>
      </c>
      <c r="C1249" s="9" t="s">
        <v>162</v>
      </c>
      <c r="D1249" s="9" t="s">
        <v>161</v>
      </c>
      <c r="E1249" s="9" t="s">
        <v>1495</v>
      </c>
      <c r="F1249" s="9" t="s">
        <v>2874</v>
      </c>
      <c r="G1249" s="9" t="s">
        <v>403</v>
      </c>
      <c r="H1249" s="9" t="s">
        <v>305</v>
      </c>
      <c r="I1249" s="10">
        <v>1</v>
      </c>
      <c r="J1249" s="8">
        <v>390377.08</v>
      </c>
      <c r="K1249" s="8">
        <v>390377.08</v>
      </c>
      <c r="L1249" s="6">
        <f t="shared" si="29"/>
        <v>390377.08</v>
      </c>
      <c r="M1249" s="6"/>
      <c r="N1249" s="6"/>
      <c r="O1249" s="9" t="s">
        <v>3160</v>
      </c>
      <c r="P1249" s="9" t="s">
        <v>321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1496</v>
      </c>
      <c r="F1250" s="9" t="s">
        <v>2875</v>
      </c>
      <c r="G1250" s="9" t="s">
        <v>403</v>
      </c>
      <c r="H1250" s="9" t="s">
        <v>305</v>
      </c>
      <c r="I1250" s="10">
        <v>1</v>
      </c>
      <c r="J1250" s="8">
        <v>280518.33</v>
      </c>
      <c r="K1250" s="8">
        <v>280518.33</v>
      </c>
      <c r="L1250" s="6">
        <f t="shared" si="29"/>
        <v>280518.33</v>
      </c>
      <c r="M1250" s="6"/>
      <c r="N1250" s="6"/>
      <c r="O1250" s="9" t="s">
        <v>3160</v>
      </c>
      <c r="P1250" s="9" t="s">
        <v>321</v>
      </c>
    </row>
    <row r="1251" spans="2:16" ht="60" x14ac:dyDescent="0.2">
      <c r="B1251" s="9" t="s">
        <v>202</v>
      </c>
      <c r="C1251" s="9" t="s">
        <v>162</v>
      </c>
      <c r="D1251" s="9" t="s">
        <v>161</v>
      </c>
      <c r="E1251" s="9" t="s">
        <v>1497</v>
      </c>
      <c r="F1251" s="9" t="s">
        <v>2876</v>
      </c>
      <c r="G1251" s="9" t="s">
        <v>403</v>
      </c>
      <c r="H1251" s="9" t="s">
        <v>305</v>
      </c>
      <c r="I1251" s="10">
        <v>1</v>
      </c>
      <c r="J1251" s="8">
        <v>224508.92</v>
      </c>
      <c r="K1251" s="8">
        <v>224508.92</v>
      </c>
      <c r="L1251" s="6">
        <f t="shared" si="29"/>
        <v>224508.92</v>
      </c>
      <c r="M1251" s="6"/>
      <c r="N1251" s="6"/>
      <c r="O1251" s="9" t="s">
        <v>3160</v>
      </c>
      <c r="P1251" s="9" t="s">
        <v>321</v>
      </c>
    </row>
    <row r="1252" spans="2:16" ht="75" x14ac:dyDescent="0.2">
      <c r="B1252" s="9" t="s">
        <v>202</v>
      </c>
      <c r="C1252" s="9" t="s">
        <v>162</v>
      </c>
      <c r="D1252" s="9" t="s">
        <v>161</v>
      </c>
      <c r="E1252" s="9" t="s">
        <v>1498</v>
      </c>
      <c r="F1252" s="9" t="s">
        <v>2877</v>
      </c>
      <c r="G1252" s="9" t="s">
        <v>403</v>
      </c>
      <c r="H1252" s="9" t="s">
        <v>305</v>
      </c>
      <c r="I1252" s="10">
        <v>1</v>
      </c>
      <c r="J1252" s="8">
        <v>199669.64</v>
      </c>
      <c r="K1252" s="8">
        <v>199669.64</v>
      </c>
      <c r="L1252" s="6">
        <f t="shared" si="29"/>
        <v>199669.64</v>
      </c>
      <c r="M1252" s="6"/>
      <c r="N1252" s="6"/>
      <c r="O1252" s="9" t="s">
        <v>3160</v>
      </c>
      <c r="P1252" s="9" t="s">
        <v>321</v>
      </c>
    </row>
    <row r="1253" spans="2:16" ht="75" x14ac:dyDescent="0.2">
      <c r="B1253" s="9" t="s">
        <v>290</v>
      </c>
      <c r="C1253" s="9" t="s">
        <v>162</v>
      </c>
      <c r="D1253" s="9" t="s">
        <v>161</v>
      </c>
      <c r="E1253" s="9" t="s">
        <v>1499</v>
      </c>
      <c r="F1253" s="9" t="s">
        <v>2878</v>
      </c>
      <c r="G1253" s="9" t="s">
        <v>403</v>
      </c>
      <c r="H1253" s="9" t="s">
        <v>305</v>
      </c>
      <c r="I1253" s="10">
        <v>1</v>
      </c>
      <c r="J1253" s="8">
        <v>210743</v>
      </c>
      <c r="K1253" s="8">
        <v>210743</v>
      </c>
      <c r="L1253" s="6">
        <f t="shared" si="29"/>
        <v>210743</v>
      </c>
      <c r="M1253" s="6"/>
      <c r="N1253" s="6"/>
      <c r="O1253" s="9" t="s">
        <v>3160</v>
      </c>
      <c r="P1253" s="9" t="s">
        <v>317</v>
      </c>
    </row>
    <row r="1254" spans="2:16" ht="60" x14ac:dyDescent="0.2">
      <c r="B1254" s="9" t="s">
        <v>336</v>
      </c>
      <c r="C1254" s="9" t="s">
        <v>162</v>
      </c>
      <c r="D1254" s="9" t="s">
        <v>161</v>
      </c>
      <c r="E1254" s="9" t="s">
        <v>1500</v>
      </c>
      <c r="F1254" s="9" t="s">
        <v>2879</v>
      </c>
      <c r="G1254" s="9" t="s">
        <v>403</v>
      </c>
      <c r="H1254" s="9" t="s">
        <v>305</v>
      </c>
      <c r="I1254" s="10">
        <v>1</v>
      </c>
      <c r="J1254" s="8">
        <v>466002.09</v>
      </c>
      <c r="K1254" s="8">
        <v>466002.09</v>
      </c>
      <c r="L1254" s="6">
        <f t="shared" si="29"/>
        <v>466002.09</v>
      </c>
      <c r="M1254" s="6"/>
      <c r="N1254" s="6"/>
      <c r="O1254" s="9" t="s">
        <v>3160</v>
      </c>
      <c r="P1254" s="9" t="s">
        <v>321</v>
      </c>
    </row>
    <row r="1255" spans="2:16" ht="60" x14ac:dyDescent="0.2">
      <c r="B1255" s="9" t="s">
        <v>295</v>
      </c>
      <c r="C1255" s="9" t="s">
        <v>162</v>
      </c>
      <c r="D1255" s="9" t="s">
        <v>161</v>
      </c>
      <c r="E1255" s="9" t="s">
        <v>1501</v>
      </c>
      <c r="F1255" s="9" t="s">
        <v>2880</v>
      </c>
      <c r="G1255" s="9" t="s">
        <v>403</v>
      </c>
      <c r="H1255" s="9" t="s">
        <v>305</v>
      </c>
      <c r="I1255" s="10">
        <v>1</v>
      </c>
      <c r="J1255" s="8">
        <v>342655.5</v>
      </c>
      <c r="K1255" s="8">
        <v>342655.5</v>
      </c>
      <c r="L1255" s="6">
        <f t="shared" si="29"/>
        <v>342655.5</v>
      </c>
      <c r="M1255" s="6"/>
      <c r="N1255" s="6"/>
      <c r="O1255" s="9" t="s">
        <v>3160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1502</v>
      </c>
      <c r="F1256" s="9" t="s">
        <v>2881</v>
      </c>
      <c r="G1256" s="9" t="s">
        <v>403</v>
      </c>
      <c r="H1256" s="9" t="s">
        <v>305</v>
      </c>
      <c r="I1256" s="10">
        <v>1</v>
      </c>
      <c r="J1256" s="8">
        <v>431361</v>
      </c>
      <c r="K1256" s="8">
        <v>431361</v>
      </c>
      <c r="L1256" s="6">
        <f t="shared" si="29"/>
        <v>431361</v>
      </c>
      <c r="M1256" s="6"/>
      <c r="N1256" s="6"/>
      <c r="O1256" s="9" t="s">
        <v>3160</v>
      </c>
      <c r="P1256" s="9" t="s">
        <v>321</v>
      </c>
    </row>
    <row r="1257" spans="2:16" ht="105" x14ac:dyDescent="0.2">
      <c r="B1257" s="9" t="s">
        <v>335</v>
      </c>
      <c r="C1257" s="9" t="s">
        <v>164</v>
      </c>
      <c r="D1257" s="9" t="s">
        <v>163</v>
      </c>
      <c r="E1257" s="9" t="s">
        <v>1503</v>
      </c>
      <c r="F1257" s="9" t="s">
        <v>2882</v>
      </c>
      <c r="G1257" s="9" t="s">
        <v>304</v>
      </c>
      <c r="H1257" s="9" t="s">
        <v>305</v>
      </c>
      <c r="I1257" s="10">
        <v>1</v>
      </c>
      <c r="J1257" s="8">
        <v>359506.25</v>
      </c>
      <c r="K1257" s="8">
        <v>359506.25</v>
      </c>
      <c r="L1257" s="6">
        <f t="shared" si="29"/>
        <v>359506.25</v>
      </c>
      <c r="M1257" s="6"/>
      <c r="N1257" s="6"/>
      <c r="O1257" s="9" t="s">
        <v>3161</v>
      </c>
      <c r="P1257" s="9" t="s">
        <v>325</v>
      </c>
    </row>
    <row r="1258" spans="2:16" ht="105" x14ac:dyDescent="0.2">
      <c r="B1258" s="9" t="s">
        <v>234</v>
      </c>
      <c r="C1258" s="9" t="s">
        <v>164</v>
      </c>
      <c r="D1258" s="9" t="s">
        <v>163</v>
      </c>
      <c r="E1258" s="9" t="s">
        <v>1504</v>
      </c>
      <c r="F1258" s="9" t="s">
        <v>2883</v>
      </c>
      <c r="G1258" s="9" t="s">
        <v>304</v>
      </c>
      <c r="H1258" s="9" t="s">
        <v>305</v>
      </c>
      <c r="I1258" s="10">
        <v>1</v>
      </c>
      <c r="J1258" s="8">
        <v>124821.42</v>
      </c>
      <c r="K1258" s="8">
        <v>124821.42</v>
      </c>
      <c r="L1258" s="6">
        <f t="shared" si="29"/>
        <v>124821.42</v>
      </c>
      <c r="M1258" s="6"/>
      <c r="N1258" s="6"/>
      <c r="O1258" s="9" t="s">
        <v>3161</v>
      </c>
      <c r="P1258" s="9" t="s">
        <v>320</v>
      </c>
    </row>
    <row r="1259" spans="2:16" ht="105" x14ac:dyDescent="0.2">
      <c r="B1259" s="9" t="s">
        <v>277</v>
      </c>
      <c r="C1259" s="9" t="s">
        <v>164</v>
      </c>
      <c r="D1259" s="9" t="s">
        <v>163</v>
      </c>
      <c r="E1259" s="9" t="s">
        <v>1505</v>
      </c>
      <c r="F1259" s="9" t="s">
        <v>2884</v>
      </c>
      <c r="G1259" s="9" t="s">
        <v>304</v>
      </c>
      <c r="H1259" s="9" t="s">
        <v>305</v>
      </c>
      <c r="I1259" s="10">
        <v>1</v>
      </c>
      <c r="J1259" s="8">
        <v>188320</v>
      </c>
      <c r="K1259" s="8">
        <v>188320</v>
      </c>
      <c r="L1259" s="6">
        <f t="shared" si="29"/>
        <v>188320</v>
      </c>
      <c r="M1259" s="6"/>
      <c r="N1259" s="6"/>
      <c r="O1259" s="9" t="s">
        <v>3161</v>
      </c>
      <c r="P1259" s="9" t="s">
        <v>320</v>
      </c>
    </row>
    <row r="1260" spans="2:16" ht="105" x14ac:dyDescent="0.2">
      <c r="B1260" s="9" t="s">
        <v>280</v>
      </c>
      <c r="C1260" s="9" t="s">
        <v>164</v>
      </c>
      <c r="D1260" s="9" t="s">
        <v>163</v>
      </c>
      <c r="E1260" s="9" t="s">
        <v>1506</v>
      </c>
      <c r="F1260" s="9" t="s">
        <v>2885</v>
      </c>
      <c r="G1260" s="9" t="s">
        <v>304</v>
      </c>
      <c r="H1260" s="9" t="s">
        <v>305</v>
      </c>
      <c r="I1260" s="10">
        <v>1</v>
      </c>
      <c r="J1260" s="8">
        <v>223214.28</v>
      </c>
      <c r="K1260" s="8">
        <v>223214.28</v>
      </c>
      <c r="L1260" s="6">
        <f t="shared" si="29"/>
        <v>223214.28</v>
      </c>
      <c r="M1260" s="6"/>
      <c r="N1260" s="6"/>
      <c r="O1260" s="9" t="s">
        <v>3161</v>
      </c>
      <c r="P1260" s="9" t="s">
        <v>325</v>
      </c>
    </row>
    <row r="1261" spans="2:16" ht="105" x14ac:dyDescent="0.2">
      <c r="B1261" s="9" t="s">
        <v>287</v>
      </c>
      <c r="C1261" s="9" t="s">
        <v>164</v>
      </c>
      <c r="D1261" s="9" t="s">
        <v>163</v>
      </c>
      <c r="E1261" s="9" t="s">
        <v>1507</v>
      </c>
      <c r="F1261" s="9" t="s">
        <v>2886</v>
      </c>
      <c r="G1261" s="9" t="s">
        <v>304</v>
      </c>
      <c r="H1261" s="9" t="s">
        <v>305</v>
      </c>
      <c r="I1261" s="10">
        <v>1</v>
      </c>
      <c r="J1261" s="8">
        <v>82875</v>
      </c>
      <c r="K1261" s="8">
        <v>82875</v>
      </c>
      <c r="L1261" s="6">
        <f t="shared" si="29"/>
        <v>82875</v>
      </c>
      <c r="M1261" s="6"/>
      <c r="N1261" s="6"/>
      <c r="O1261" s="9" t="s">
        <v>3161</v>
      </c>
      <c r="P1261" s="9" t="s">
        <v>320</v>
      </c>
    </row>
    <row r="1262" spans="2:16" ht="105" x14ac:dyDescent="0.2">
      <c r="B1262" s="9" t="s">
        <v>294</v>
      </c>
      <c r="C1262" s="9" t="s">
        <v>164</v>
      </c>
      <c r="D1262" s="9" t="s">
        <v>163</v>
      </c>
      <c r="E1262" s="9" t="s">
        <v>1508</v>
      </c>
      <c r="F1262" s="9" t="s">
        <v>2887</v>
      </c>
      <c r="G1262" s="9" t="s">
        <v>304</v>
      </c>
      <c r="H1262" s="9" t="s">
        <v>305</v>
      </c>
      <c r="I1262" s="10">
        <v>1</v>
      </c>
      <c r="J1262" s="8">
        <v>108000</v>
      </c>
      <c r="K1262" s="8">
        <v>108000</v>
      </c>
      <c r="L1262" s="6">
        <f t="shared" si="29"/>
        <v>108000</v>
      </c>
      <c r="M1262" s="6"/>
      <c r="N1262" s="6"/>
      <c r="O1262" s="9" t="s">
        <v>3161</v>
      </c>
      <c r="P1262" s="9" t="s">
        <v>325</v>
      </c>
    </row>
    <row r="1263" spans="2:16" ht="105" x14ac:dyDescent="0.2">
      <c r="B1263" s="9" t="s">
        <v>250</v>
      </c>
      <c r="C1263" s="9" t="s">
        <v>164</v>
      </c>
      <c r="D1263" s="9" t="s">
        <v>163</v>
      </c>
      <c r="E1263" s="9" t="s">
        <v>1509</v>
      </c>
      <c r="F1263" s="9" t="s">
        <v>2888</v>
      </c>
      <c r="G1263" s="9" t="s">
        <v>304</v>
      </c>
      <c r="H1263" s="9" t="s">
        <v>305</v>
      </c>
      <c r="I1263" s="10">
        <v>1</v>
      </c>
      <c r="J1263" s="8">
        <v>275000</v>
      </c>
      <c r="K1263" s="8">
        <v>275000</v>
      </c>
      <c r="L1263" s="6">
        <f t="shared" si="29"/>
        <v>275000</v>
      </c>
      <c r="M1263" s="6"/>
      <c r="N1263" s="6"/>
      <c r="O1263" s="9" t="s">
        <v>3161</v>
      </c>
      <c r="P1263" s="9" t="s">
        <v>327</v>
      </c>
    </row>
    <row r="1264" spans="2:16" ht="105" x14ac:dyDescent="0.2">
      <c r="B1264" s="9" t="s">
        <v>202</v>
      </c>
      <c r="C1264" s="9" t="s">
        <v>164</v>
      </c>
      <c r="D1264" s="9" t="s">
        <v>163</v>
      </c>
      <c r="E1264" s="9" t="s">
        <v>1510</v>
      </c>
      <c r="F1264" s="9" t="s">
        <v>2889</v>
      </c>
      <c r="G1264" s="9" t="s">
        <v>304</v>
      </c>
      <c r="H1264" s="9" t="s">
        <v>305</v>
      </c>
      <c r="I1264" s="10">
        <v>1</v>
      </c>
      <c r="J1264" s="8">
        <v>65000</v>
      </c>
      <c r="K1264" s="8">
        <v>65000</v>
      </c>
      <c r="L1264" s="6">
        <f t="shared" si="29"/>
        <v>65000</v>
      </c>
      <c r="M1264" s="6"/>
      <c r="N1264" s="6"/>
      <c r="O1264" s="9" t="s">
        <v>3160</v>
      </c>
      <c r="P1264" s="9" t="s">
        <v>326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1511</v>
      </c>
      <c r="F1265" s="9" t="s">
        <v>2890</v>
      </c>
      <c r="G1265" s="9" t="s">
        <v>304</v>
      </c>
      <c r="H1265" s="9" t="s">
        <v>305</v>
      </c>
      <c r="I1265" s="10">
        <v>1</v>
      </c>
      <c r="J1265" s="8">
        <v>32004.46</v>
      </c>
      <c r="K1265" s="8">
        <v>32004.46</v>
      </c>
      <c r="L1265" s="6">
        <f t="shared" si="29"/>
        <v>32004.46</v>
      </c>
      <c r="M1265" s="6"/>
      <c r="N1265" s="6"/>
      <c r="O1265" s="9" t="s">
        <v>3160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1512</v>
      </c>
      <c r="F1266" s="9" t="s">
        <v>2891</v>
      </c>
      <c r="G1266" s="9" t="s">
        <v>304</v>
      </c>
      <c r="H1266" s="9" t="s">
        <v>305</v>
      </c>
      <c r="I1266" s="10">
        <v>1</v>
      </c>
      <c r="J1266" s="8">
        <v>54000</v>
      </c>
      <c r="K1266" s="8">
        <v>54000</v>
      </c>
      <c r="L1266" s="6">
        <f t="shared" si="29"/>
        <v>54000</v>
      </c>
      <c r="M1266" s="6"/>
      <c r="N1266" s="6"/>
      <c r="O1266" s="9" t="s">
        <v>3160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1513</v>
      </c>
      <c r="F1267" s="9" t="s">
        <v>2892</v>
      </c>
      <c r="G1267" s="9" t="s">
        <v>304</v>
      </c>
      <c r="H1267" s="9" t="s">
        <v>305</v>
      </c>
      <c r="I1267" s="10">
        <v>1</v>
      </c>
      <c r="J1267" s="8">
        <v>288000</v>
      </c>
      <c r="K1267" s="8">
        <v>288000</v>
      </c>
      <c r="L1267" s="6">
        <f t="shared" si="29"/>
        <v>288000</v>
      </c>
      <c r="M1267" s="6"/>
      <c r="N1267" s="6"/>
      <c r="O1267" s="9" t="s">
        <v>3160</v>
      </c>
      <c r="P1267" s="9" t="s">
        <v>326</v>
      </c>
    </row>
    <row r="1268" spans="2:16" ht="105" x14ac:dyDescent="0.2">
      <c r="B1268" s="9" t="s">
        <v>290</v>
      </c>
      <c r="C1268" s="9" t="s">
        <v>164</v>
      </c>
      <c r="D1268" s="9" t="s">
        <v>163</v>
      </c>
      <c r="E1268" s="9" t="s">
        <v>1514</v>
      </c>
      <c r="F1268" s="9" t="s">
        <v>2893</v>
      </c>
      <c r="G1268" s="9" t="s">
        <v>304</v>
      </c>
      <c r="H1268" s="9" t="s">
        <v>305</v>
      </c>
      <c r="I1268" s="10">
        <v>1</v>
      </c>
      <c r="J1268" s="8">
        <v>162000</v>
      </c>
      <c r="K1268" s="8">
        <v>162000</v>
      </c>
      <c r="L1268" s="6">
        <f t="shared" si="29"/>
        <v>162000</v>
      </c>
      <c r="M1268" s="6"/>
      <c r="N1268" s="6"/>
      <c r="O1268" s="9" t="s">
        <v>3161</v>
      </c>
      <c r="P1268" s="9" t="s">
        <v>320</v>
      </c>
    </row>
    <row r="1269" spans="2:16" ht="105" x14ac:dyDescent="0.2">
      <c r="B1269" s="9" t="s">
        <v>336</v>
      </c>
      <c r="C1269" s="9" t="s">
        <v>164</v>
      </c>
      <c r="D1269" s="9" t="s">
        <v>163</v>
      </c>
      <c r="E1269" s="9" t="s">
        <v>1515</v>
      </c>
      <c r="F1269" s="9" t="s">
        <v>2894</v>
      </c>
      <c r="G1269" s="9" t="s">
        <v>304</v>
      </c>
      <c r="H1269" s="9" t="s">
        <v>305</v>
      </c>
      <c r="I1269" s="10">
        <v>1</v>
      </c>
      <c r="J1269" s="8">
        <v>112250</v>
      </c>
      <c r="K1269" s="8">
        <v>112250</v>
      </c>
      <c r="L1269" s="6">
        <f t="shared" si="29"/>
        <v>112250</v>
      </c>
      <c r="M1269" s="6"/>
      <c r="N1269" s="6"/>
      <c r="O1269" s="9" t="s">
        <v>3160</v>
      </c>
      <c r="P1269" s="9" t="s">
        <v>321</v>
      </c>
    </row>
    <row r="1270" spans="2:16" ht="90" x14ac:dyDescent="0.2">
      <c r="B1270" s="9" t="s">
        <v>338</v>
      </c>
      <c r="C1270" s="11" t="s">
        <v>30</v>
      </c>
      <c r="D1270" s="11" t="s">
        <v>29</v>
      </c>
      <c r="E1270" s="11" t="s">
        <v>1516</v>
      </c>
      <c r="F1270" s="11" t="s">
        <v>2895</v>
      </c>
      <c r="G1270" s="9" t="s">
        <v>403</v>
      </c>
      <c r="H1270" s="9" t="s">
        <v>305</v>
      </c>
      <c r="I1270" s="10">
        <v>1</v>
      </c>
      <c r="J1270" s="8">
        <v>668750</v>
      </c>
      <c r="K1270" s="8">
        <v>668750</v>
      </c>
      <c r="L1270" s="6">
        <f t="shared" si="29"/>
        <v>668750</v>
      </c>
      <c r="M1270" s="6"/>
      <c r="N1270" s="6"/>
      <c r="O1270" s="9" t="s">
        <v>329</v>
      </c>
      <c r="P1270" s="9" t="s">
        <v>318</v>
      </c>
    </row>
    <row r="1271" spans="2:16" ht="75" x14ac:dyDescent="0.2">
      <c r="B1271" s="9" t="s">
        <v>335</v>
      </c>
      <c r="C1271" s="9" t="s">
        <v>166</v>
      </c>
      <c r="D1271" s="9" t="s">
        <v>165</v>
      </c>
      <c r="E1271" s="9" t="s">
        <v>1517</v>
      </c>
      <c r="F1271" s="9" t="s">
        <v>2896</v>
      </c>
      <c r="G1271" s="9" t="s">
        <v>306</v>
      </c>
      <c r="H1271" s="9" t="s">
        <v>305</v>
      </c>
      <c r="I1271" s="10">
        <v>1</v>
      </c>
      <c r="J1271" s="8">
        <v>324000</v>
      </c>
      <c r="K1271" s="8">
        <v>324000</v>
      </c>
      <c r="L1271" s="6">
        <f>K1271</f>
        <v>324000</v>
      </c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335</v>
      </c>
      <c r="C1272" s="9" t="s">
        <v>166</v>
      </c>
      <c r="D1272" s="9" t="s">
        <v>165</v>
      </c>
      <c r="E1272" s="9" t="s">
        <v>1518</v>
      </c>
      <c r="F1272" s="9" t="s">
        <v>2896</v>
      </c>
      <c r="G1272" s="9" t="s">
        <v>403</v>
      </c>
      <c r="H1272" s="9" t="s">
        <v>305</v>
      </c>
      <c r="I1272" s="10">
        <v>1</v>
      </c>
      <c r="J1272" s="8">
        <v>1185002.67</v>
      </c>
      <c r="K1272" s="8">
        <v>1185002.67</v>
      </c>
      <c r="L1272" s="6">
        <f t="shared" ref="L1272:L1294" si="30">K1272</f>
        <v>1185002.67</v>
      </c>
      <c r="M1272" s="6"/>
      <c r="N1272" s="6"/>
      <c r="O1272" s="9" t="s">
        <v>3160</v>
      </c>
      <c r="P1272" s="9" t="s">
        <v>326</v>
      </c>
    </row>
    <row r="1273" spans="2:16" ht="105" x14ac:dyDescent="0.2">
      <c r="B1273" s="9" t="s">
        <v>338</v>
      </c>
      <c r="C1273" s="11" t="s">
        <v>32</v>
      </c>
      <c r="D1273" s="9" t="s">
        <v>31</v>
      </c>
      <c r="E1273" s="9" t="s">
        <v>1519</v>
      </c>
      <c r="F1273" s="9" t="s">
        <v>2897</v>
      </c>
      <c r="G1273" s="9" t="s">
        <v>403</v>
      </c>
      <c r="H1273" s="9" t="s">
        <v>305</v>
      </c>
      <c r="I1273" s="10">
        <v>1</v>
      </c>
      <c r="J1273" s="8">
        <v>410000</v>
      </c>
      <c r="K1273" s="8">
        <v>410000</v>
      </c>
      <c r="L1273" s="6">
        <f t="shared" si="30"/>
        <v>410000</v>
      </c>
      <c r="M1273" s="6"/>
      <c r="N1273" s="6"/>
      <c r="O1273" s="9" t="s">
        <v>329</v>
      </c>
      <c r="P1273" s="9" t="s">
        <v>318</v>
      </c>
    </row>
    <row r="1274" spans="2:16" ht="105" x14ac:dyDescent="0.2">
      <c r="B1274" s="9" t="s">
        <v>338</v>
      </c>
      <c r="C1274" s="11" t="s">
        <v>32</v>
      </c>
      <c r="D1274" s="9" t="s">
        <v>31</v>
      </c>
      <c r="E1274" s="9" t="s">
        <v>1520</v>
      </c>
      <c r="F1274" s="9" t="s">
        <v>2898</v>
      </c>
      <c r="G1274" s="9" t="s">
        <v>403</v>
      </c>
      <c r="H1274" s="9" t="s">
        <v>305</v>
      </c>
      <c r="I1274" s="10">
        <v>1</v>
      </c>
      <c r="J1274" s="8">
        <v>243000</v>
      </c>
      <c r="K1274" s="8">
        <v>243000</v>
      </c>
      <c r="L1274" s="6">
        <f t="shared" si="30"/>
        <v>243000</v>
      </c>
      <c r="M1274" s="6"/>
      <c r="N1274" s="6"/>
      <c r="O1274" s="9" t="s">
        <v>329</v>
      </c>
      <c r="P1274" s="9" t="s">
        <v>318</v>
      </c>
    </row>
    <row r="1275" spans="2:16" ht="120" x14ac:dyDescent="0.2">
      <c r="B1275" s="9" t="s">
        <v>338</v>
      </c>
      <c r="C1275" s="11" t="s">
        <v>32</v>
      </c>
      <c r="D1275" s="9" t="s">
        <v>31</v>
      </c>
      <c r="E1275" s="9" t="s">
        <v>1521</v>
      </c>
      <c r="F1275" s="9" t="s">
        <v>2899</v>
      </c>
      <c r="G1275" s="9" t="s">
        <v>403</v>
      </c>
      <c r="H1275" s="9" t="s">
        <v>305</v>
      </c>
      <c r="I1275" s="10">
        <v>1</v>
      </c>
      <c r="J1275" s="8">
        <v>2400000</v>
      </c>
      <c r="K1275" s="8">
        <v>2400000</v>
      </c>
      <c r="L1275" s="6">
        <f t="shared" si="30"/>
        <v>2400000</v>
      </c>
      <c r="M1275" s="6"/>
      <c r="N1275" s="6"/>
      <c r="O1275" s="9" t="s">
        <v>329</v>
      </c>
      <c r="P1275" s="9" t="s">
        <v>318</v>
      </c>
    </row>
    <row r="1276" spans="2:16" ht="105" x14ac:dyDescent="0.2">
      <c r="B1276" s="9" t="s">
        <v>338</v>
      </c>
      <c r="C1276" s="11" t="s">
        <v>32</v>
      </c>
      <c r="D1276" s="9" t="s">
        <v>31</v>
      </c>
      <c r="E1276" s="9" t="s">
        <v>1522</v>
      </c>
      <c r="F1276" s="9" t="s">
        <v>2900</v>
      </c>
      <c r="G1276" s="9" t="s">
        <v>403</v>
      </c>
      <c r="H1276" s="9" t="s">
        <v>305</v>
      </c>
      <c r="I1276" s="10">
        <v>1</v>
      </c>
      <c r="J1276" s="8">
        <v>243000</v>
      </c>
      <c r="K1276" s="8">
        <v>243000</v>
      </c>
      <c r="L1276" s="6">
        <f t="shared" si="30"/>
        <v>243000</v>
      </c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338</v>
      </c>
      <c r="C1277" s="11" t="s">
        <v>32</v>
      </c>
      <c r="D1277" s="9" t="s">
        <v>31</v>
      </c>
      <c r="E1277" s="9" t="s">
        <v>1523</v>
      </c>
      <c r="F1277" s="9" t="s">
        <v>2901</v>
      </c>
      <c r="G1277" s="9" t="s">
        <v>403</v>
      </c>
      <c r="H1277" s="9" t="s">
        <v>305</v>
      </c>
      <c r="I1277" s="10">
        <v>1</v>
      </c>
      <c r="J1277" s="8">
        <v>480000</v>
      </c>
      <c r="K1277" s="8">
        <v>480000</v>
      </c>
      <c r="L1277" s="6">
        <f t="shared" si="30"/>
        <v>480000</v>
      </c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338</v>
      </c>
      <c r="C1278" s="11" t="s">
        <v>32</v>
      </c>
      <c r="D1278" s="9" t="s">
        <v>31</v>
      </c>
      <c r="E1278" s="9" t="s">
        <v>1524</v>
      </c>
      <c r="F1278" s="9" t="s">
        <v>2902</v>
      </c>
      <c r="G1278" s="9" t="s">
        <v>403</v>
      </c>
      <c r="H1278" s="9" t="s">
        <v>305</v>
      </c>
      <c r="I1278" s="10">
        <v>1</v>
      </c>
      <c r="J1278" s="8">
        <v>270000</v>
      </c>
      <c r="K1278" s="8">
        <v>270000</v>
      </c>
      <c r="L1278" s="6">
        <f t="shared" si="30"/>
        <v>270000</v>
      </c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338</v>
      </c>
      <c r="C1279" s="11" t="s">
        <v>32</v>
      </c>
      <c r="D1279" s="9" t="s">
        <v>31</v>
      </c>
      <c r="E1279" s="9" t="s">
        <v>1525</v>
      </c>
      <c r="F1279" s="9" t="s">
        <v>2903</v>
      </c>
      <c r="G1279" s="9" t="s">
        <v>403</v>
      </c>
      <c r="H1279" s="9" t="s">
        <v>305</v>
      </c>
      <c r="I1279" s="10">
        <v>1</v>
      </c>
      <c r="J1279" s="8">
        <v>441000</v>
      </c>
      <c r="K1279" s="8">
        <v>441000</v>
      </c>
      <c r="L1279" s="6">
        <f t="shared" si="30"/>
        <v>441000</v>
      </c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338</v>
      </c>
      <c r="C1280" s="11" t="s">
        <v>32</v>
      </c>
      <c r="D1280" s="9" t="s">
        <v>31</v>
      </c>
      <c r="E1280" s="9" t="s">
        <v>1526</v>
      </c>
      <c r="F1280" s="9" t="s">
        <v>2904</v>
      </c>
      <c r="G1280" s="9" t="s">
        <v>403</v>
      </c>
      <c r="H1280" s="9" t="s">
        <v>305</v>
      </c>
      <c r="I1280" s="10">
        <v>1</v>
      </c>
      <c r="J1280" s="8">
        <v>232000</v>
      </c>
      <c r="K1280" s="8">
        <v>232000</v>
      </c>
      <c r="L1280" s="6">
        <f t="shared" si="30"/>
        <v>232000</v>
      </c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338</v>
      </c>
      <c r="C1281" s="11" t="s">
        <v>32</v>
      </c>
      <c r="D1281" s="9" t="s">
        <v>31</v>
      </c>
      <c r="E1281" s="9" t="s">
        <v>1527</v>
      </c>
      <c r="F1281" s="9" t="s">
        <v>2905</v>
      </c>
      <c r="G1281" s="9" t="s">
        <v>403</v>
      </c>
      <c r="H1281" s="9" t="s">
        <v>305</v>
      </c>
      <c r="I1281" s="10">
        <v>1</v>
      </c>
      <c r="J1281" s="8">
        <v>441000</v>
      </c>
      <c r="K1281" s="8">
        <v>441000</v>
      </c>
      <c r="L1281" s="6">
        <f t="shared" si="30"/>
        <v>441000</v>
      </c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338</v>
      </c>
      <c r="C1282" s="11" t="s">
        <v>32</v>
      </c>
      <c r="D1282" s="9" t="s">
        <v>31</v>
      </c>
      <c r="E1282" s="9" t="s">
        <v>1528</v>
      </c>
      <c r="F1282" s="9" t="s">
        <v>2906</v>
      </c>
      <c r="G1282" s="9" t="s">
        <v>403</v>
      </c>
      <c r="H1282" s="9" t="s">
        <v>305</v>
      </c>
      <c r="I1282" s="10">
        <v>1</v>
      </c>
      <c r="J1282" s="8">
        <v>220000</v>
      </c>
      <c r="K1282" s="8">
        <v>220000</v>
      </c>
      <c r="L1282" s="6">
        <f t="shared" si="30"/>
        <v>220000</v>
      </c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338</v>
      </c>
      <c r="C1283" s="11" t="s">
        <v>32</v>
      </c>
      <c r="D1283" s="9" t="s">
        <v>31</v>
      </c>
      <c r="E1283" s="9" t="s">
        <v>1529</v>
      </c>
      <c r="F1283" s="9" t="s">
        <v>2907</v>
      </c>
      <c r="G1283" s="9" t="s">
        <v>403</v>
      </c>
      <c r="H1283" s="9" t="s">
        <v>305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338</v>
      </c>
      <c r="C1284" s="11" t="s">
        <v>32</v>
      </c>
      <c r="D1284" s="9" t="s">
        <v>31</v>
      </c>
      <c r="E1284" s="9" t="s">
        <v>1530</v>
      </c>
      <c r="F1284" s="9" t="s">
        <v>2908</v>
      </c>
      <c r="G1284" s="9" t="s">
        <v>403</v>
      </c>
      <c r="H1284" s="9" t="s">
        <v>305</v>
      </c>
      <c r="I1284" s="10">
        <v>1</v>
      </c>
      <c r="J1284" s="8">
        <v>225000</v>
      </c>
      <c r="K1284" s="8">
        <v>225000</v>
      </c>
      <c r="L1284" s="6">
        <f t="shared" si="30"/>
        <v>225000</v>
      </c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338</v>
      </c>
      <c r="C1285" s="11" t="s">
        <v>32</v>
      </c>
      <c r="D1285" s="9" t="s">
        <v>31</v>
      </c>
      <c r="E1285" s="9" t="s">
        <v>1531</v>
      </c>
      <c r="F1285" s="9" t="s">
        <v>2909</v>
      </c>
      <c r="G1285" s="9" t="s">
        <v>403</v>
      </c>
      <c r="H1285" s="9" t="s">
        <v>305</v>
      </c>
      <c r="I1285" s="10">
        <v>1</v>
      </c>
      <c r="J1285" s="8">
        <v>350000</v>
      </c>
      <c r="K1285" s="8">
        <v>350000</v>
      </c>
      <c r="L1285" s="6">
        <f t="shared" si="30"/>
        <v>350000</v>
      </c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338</v>
      </c>
      <c r="C1286" s="11" t="s">
        <v>32</v>
      </c>
      <c r="D1286" s="9" t="s">
        <v>31</v>
      </c>
      <c r="E1286" s="9" t="s">
        <v>1532</v>
      </c>
      <c r="F1286" s="9" t="s">
        <v>2910</v>
      </c>
      <c r="G1286" s="9" t="s">
        <v>403</v>
      </c>
      <c r="H1286" s="9" t="s">
        <v>305</v>
      </c>
      <c r="I1286" s="10">
        <v>1</v>
      </c>
      <c r="J1286" s="8">
        <v>540000</v>
      </c>
      <c r="K1286" s="8">
        <v>540000</v>
      </c>
      <c r="L1286" s="6">
        <f t="shared" si="30"/>
        <v>540000</v>
      </c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338</v>
      </c>
      <c r="C1287" s="11" t="s">
        <v>32</v>
      </c>
      <c r="D1287" s="9" t="s">
        <v>31</v>
      </c>
      <c r="E1287" s="9" t="s">
        <v>1533</v>
      </c>
      <c r="F1287" s="9" t="s">
        <v>2911</v>
      </c>
      <c r="G1287" s="9" t="s">
        <v>403</v>
      </c>
      <c r="H1287" s="9" t="s">
        <v>305</v>
      </c>
      <c r="I1287" s="10">
        <v>1</v>
      </c>
      <c r="J1287" s="8">
        <v>223000</v>
      </c>
      <c r="K1287" s="8">
        <v>223000</v>
      </c>
      <c r="L1287" s="6">
        <f t="shared" si="30"/>
        <v>223000</v>
      </c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338</v>
      </c>
      <c r="C1288" s="11" t="s">
        <v>32</v>
      </c>
      <c r="D1288" s="9" t="s">
        <v>31</v>
      </c>
      <c r="E1288" s="9" t="s">
        <v>1534</v>
      </c>
      <c r="F1288" s="9" t="s">
        <v>2912</v>
      </c>
      <c r="G1288" s="9" t="s">
        <v>403</v>
      </c>
      <c r="H1288" s="9" t="s">
        <v>305</v>
      </c>
      <c r="I1288" s="10">
        <v>1</v>
      </c>
      <c r="J1288" s="8">
        <v>152000</v>
      </c>
      <c r="K1288" s="8">
        <v>152000</v>
      </c>
      <c r="L1288" s="6">
        <f t="shared" si="30"/>
        <v>152000</v>
      </c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338</v>
      </c>
      <c r="C1289" s="11" t="s">
        <v>32</v>
      </c>
      <c r="D1289" s="9" t="s">
        <v>31</v>
      </c>
      <c r="E1289" s="9" t="s">
        <v>1535</v>
      </c>
      <c r="F1289" s="9" t="s">
        <v>2913</v>
      </c>
      <c r="G1289" s="9" t="s">
        <v>403</v>
      </c>
      <c r="H1289" s="9" t="s">
        <v>305</v>
      </c>
      <c r="I1289" s="10">
        <v>1</v>
      </c>
      <c r="J1289" s="8">
        <v>290000</v>
      </c>
      <c r="K1289" s="8">
        <v>290000</v>
      </c>
      <c r="L1289" s="6">
        <f t="shared" si="30"/>
        <v>290000</v>
      </c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338</v>
      </c>
      <c r="C1290" s="11" t="s">
        <v>32</v>
      </c>
      <c r="D1290" s="9" t="s">
        <v>31</v>
      </c>
      <c r="E1290" s="9" t="s">
        <v>1536</v>
      </c>
      <c r="F1290" s="9" t="s">
        <v>2914</v>
      </c>
      <c r="G1290" s="9" t="s">
        <v>403</v>
      </c>
      <c r="H1290" s="9" t="s">
        <v>305</v>
      </c>
      <c r="I1290" s="10">
        <v>1</v>
      </c>
      <c r="J1290" s="8">
        <v>290000</v>
      </c>
      <c r="K1290" s="8">
        <v>290000</v>
      </c>
      <c r="L1290" s="6">
        <f t="shared" si="30"/>
        <v>290000</v>
      </c>
      <c r="M1290" s="6"/>
      <c r="N1290" s="6"/>
      <c r="O1290" s="9" t="s">
        <v>329</v>
      </c>
      <c r="P1290" s="9" t="s">
        <v>318</v>
      </c>
    </row>
    <row r="1291" spans="2:16" ht="150" x14ac:dyDescent="0.2">
      <c r="B1291" s="9" t="s">
        <v>338</v>
      </c>
      <c r="C1291" s="11" t="s">
        <v>32</v>
      </c>
      <c r="D1291" s="9" t="s">
        <v>31</v>
      </c>
      <c r="E1291" s="9" t="s">
        <v>1537</v>
      </c>
      <c r="F1291" s="9" t="s">
        <v>2915</v>
      </c>
      <c r="G1291" s="9" t="s">
        <v>403</v>
      </c>
      <c r="H1291" s="9" t="s">
        <v>305</v>
      </c>
      <c r="I1291" s="10">
        <v>1</v>
      </c>
      <c r="J1291" s="8">
        <v>760000</v>
      </c>
      <c r="K1291" s="8">
        <v>760000</v>
      </c>
      <c r="L1291" s="6">
        <f t="shared" si="30"/>
        <v>760000</v>
      </c>
      <c r="M1291" s="6"/>
      <c r="N1291" s="6"/>
      <c r="O1291" s="9" t="s">
        <v>329</v>
      </c>
      <c r="P1291" s="9" t="s">
        <v>318</v>
      </c>
    </row>
    <row r="1292" spans="2:16" ht="105" x14ac:dyDescent="0.2">
      <c r="B1292" s="9" t="s">
        <v>338</v>
      </c>
      <c r="C1292" s="11" t="s">
        <v>32</v>
      </c>
      <c r="D1292" s="9" t="s">
        <v>31</v>
      </c>
      <c r="E1292" s="9" t="s">
        <v>1538</v>
      </c>
      <c r="F1292" s="9" t="s">
        <v>2916</v>
      </c>
      <c r="G1292" s="9" t="s">
        <v>403</v>
      </c>
      <c r="H1292" s="9" t="s">
        <v>305</v>
      </c>
      <c r="I1292" s="10">
        <v>1</v>
      </c>
      <c r="J1292" s="8">
        <v>315000</v>
      </c>
      <c r="K1292" s="8">
        <v>315000</v>
      </c>
      <c r="L1292" s="6">
        <f t="shared" si="30"/>
        <v>315000</v>
      </c>
      <c r="M1292" s="6"/>
      <c r="N1292" s="6"/>
      <c r="O1292" s="9" t="s">
        <v>329</v>
      </c>
      <c r="P1292" s="9" t="s">
        <v>318</v>
      </c>
    </row>
    <row r="1293" spans="2:16" ht="45" x14ac:dyDescent="0.2">
      <c r="B1293" s="9" t="s">
        <v>3165</v>
      </c>
      <c r="C1293" s="9" t="s">
        <v>34</v>
      </c>
      <c r="D1293" s="9" t="s">
        <v>33</v>
      </c>
      <c r="E1293" s="9" t="s">
        <v>1539</v>
      </c>
      <c r="F1293" s="9" t="s">
        <v>2917</v>
      </c>
      <c r="G1293" s="9" t="s">
        <v>301</v>
      </c>
      <c r="H1293" s="9" t="s">
        <v>305</v>
      </c>
      <c r="I1293" s="10">
        <v>1</v>
      </c>
      <c r="J1293" s="8">
        <v>56055348.210000001</v>
      </c>
      <c r="K1293" s="8">
        <v>56055348.210000001</v>
      </c>
      <c r="L1293" s="6">
        <f t="shared" si="30"/>
        <v>56055348.210000001</v>
      </c>
      <c r="M1293" s="6"/>
      <c r="N1293" s="6"/>
      <c r="O1293" s="9" t="s">
        <v>329</v>
      </c>
      <c r="P1293" s="9" t="s">
        <v>318</v>
      </c>
    </row>
    <row r="1294" spans="2:16" ht="60" x14ac:dyDescent="0.2">
      <c r="B1294" s="9" t="s">
        <v>335</v>
      </c>
      <c r="C1294" s="9" t="s">
        <v>168</v>
      </c>
      <c r="D1294" s="9" t="s">
        <v>167</v>
      </c>
      <c r="E1294" s="9" t="s">
        <v>1540</v>
      </c>
      <c r="F1294" s="9" t="s">
        <v>2918</v>
      </c>
      <c r="G1294" s="9" t="s">
        <v>304</v>
      </c>
      <c r="H1294" s="9" t="s">
        <v>305</v>
      </c>
      <c r="I1294" s="10">
        <v>1</v>
      </c>
      <c r="J1294" s="8">
        <v>41271.42</v>
      </c>
      <c r="K1294" s="8">
        <v>41271.42</v>
      </c>
      <c r="L1294" s="6">
        <f t="shared" si="30"/>
        <v>41271.42</v>
      </c>
      <c r="M1294" s="6"/>
      <c r="N1294" s="6"/>
      <c r="O1294" s="9" t="s">
        <v>3160</v>
      </c>
      <c r="P1294" s="9" t="s">
        <v>317</v>
      </c>
    </row>
    <row r="1295" spans="2:16" ht="60" x14ac:dyDescent="0.2">
      <c r="B1295" s="9" t="s">
        <v>335</v>
      </c>
      <c r="C1295" s="9" t="s">
        <v>170</v>
      </c>
      <c r="D1295" s="9" t="s">
        <v>169</v>
      </c>
      <c r="E1295" s="9" t="s">
        <v>1541</v>
      </c>
      <c r="F1295" s="9" t="s">
        <v>2919</v>
      </c>
      <c r="G1295" s="9" t="s">
        <v>306</v>
      </c>
      <c r="H1295" s="9" t="s">
        <v>305</v>
      </c>
      <c r="I1295" s="10">
        <v>1</v>
      </c>
      <c r="J1295" s="8">
        <v>894000</v>
      </c>
      <c r="K1295" s="8">
        <v>894000</v>
      </c>
      <c r="L1295" s="6">
        <f>K1295</f>
        <v>894000</v>
      </c>
      <c r="M1295" s="6"/>
      <c r="N1295" s="6"/>
      <c r="O1295" s="9" t="s">
        <v>329</v>
      </c>
      <c r="P1295" s="9" t="s">
        <v>318</v>
      </c>
    </row>
    <row r="1296" spans="2:16" ht="60" x14ac:dyDescent="0.2">
      <c r="B1296" s="9" t="s">
        <v>335</v>
      </c>
      <c r="C1296" s="9" t="s">
        <v>170</v>
      </c>
      <c r="D1296" s="9" t="s">
        <v>169</v>
      </c>
      <c r="E1296" s="9" t="s">
        <v>1541</v>
      </c>
      <c r="F1296" s="9" t="s">
        <v>2919</v>
      </c>
      <c r="G1296" s="9" t="s">
        <v>403</v>
      </c>
      <c r="H1296" s="9" t="s">
        <v>305</v>
      </c>
      <c r="I1296" s="10">
        <v>1</v>
      </c>
      <c r="J1296" s="8">
        <v>2869789.28</v>
      </c>
      <c r="K1296" s="8">
        <v>2869789.28</v>
      </c>
      <c r="L1296" s="6">
        <f>K1296</f>
        <v>2869789.28</v>
      </c>
      <c r="M1296" s="6"/>
      <c r="N1296" s="6"/>
      <c r="O1296" s="9" t="s">
        <v>3160</v>
      </c>
      <c r="P1296" s="9" t="s">
        <v>321</v>
      </c>
    </row>
    <row r="1297" spans="2:16" ht="60" x14ac:dyDescent="0.2">
      <c r="B1297" s="9" t="s">
        <v>262</v>
      </c>
      <c r="C1297" s="9" t="s">
        <v>170</v>
      </c>
      <c r="D1297" s="9" t="s">
        <v>169</v>
      </c>
      <c r="E1297" s="9" t="s">
        <v>1542</v>
      </c>
      <c r="F1297" s="9" t="s">
        <v>2920</v>
      </c>
      <c r="G1297" s="9" t="s">
        <v>306</v>
      </c>
      <c r="H1297" s="9" t="s">
        <v>305</v>
      </c>
      <c r="I1297" s="10">
        <v>1</v>
      </c>
      <c r="J1297" s="8">
        <v>320666.65999999997</v>
      </c>
      <c r="K1297" s="8">
        <v>320666.65999999997</v>
      </c>
      <c r="L1297" s="6">
        <f>K1297</f>
        <v>320666.65999999997</v>
      </c>
      <c r="M1297" s="6"/>
      <c r="N1297" s="6"/>
      <c r="O1297" s="9" t="s">
        <v>329</v>
      </c>
      <c r="P1297" s="9" t="s">
        <v>318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1543</v>
      </c>
      <c r="F1298" s="9" t="s">
        <v>2920</v>
      </c>
      <c r="G1298" s="9" t="s">
        <v>403</v>
      </c>
      <c r="H1298" s="9" t="s">
        <v>305</v>
      </c>
      <c r="I1298" s="10">
        <v>1</v>
      </c>
      <c r="J1298" s="8">
        <v>1822190.48</v>
      </c>
      <c r="K1298" s="8">
        <v>1822190.48</v>
      </c>
      <c r="L1298" s="6">
        <f t="shared" ref="L1298:L1299" si="31">K1298</f>
        <v>1822190.48</v>
      </c>
      <c r="M1298" s="6"/>
      <c r="N1298" s="6"/>
      <c r="O1298" s="9" t="s">
        <v>3160</v>
      </c>
      <c r="P1298" s="9" t="s">
        <v>317</v>
      </c>
    </row>
    <row r="1299" spans="2:16" ht="75" x14ac:dyDescent="0.2">
      <c r="B1299" s="9" t="s">
        <v>252</v>
      </c>
      <c r="C1299" s="9" t="s">
        <v>170</v>
      </c>
      <c r="D1299" s="9" t="s">
        <v>169</v>
      </c>
      <c r="E1299" s="9" t="s">
        <v>1544</v>
      </c>
      <c r="F1299" s="9" t="s">
        <v>2921</v>
      </c>
      <c r="G1299" s="9" t="s">
        <v>403</v>
      </c>
      <c r="H1299" s="9" t="s">
        <v>305</v>
      </c>
      <c r="I1299" s="10">
        <v>1</v>
      </c>
      <c r="J1299" s="8">
        <v>1080000</v>
      </c>
      <c r="K1299" s="8">
        <v>1080000</v>
      </c>
      <c r="L1299" s="6">
        <f t="shared" si="31"/>
        <v>1080000</v>
      </c>
      <c r="M1299" s="6"/>
      <c r="N1299" s="6"/>
      <c r="O1299" s="9" t="s">
        <v>3160</v>
      </c>
      <c r="P1299" s="9" t="s">
        <v>321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1544</v>
      </c>
      <c r="F1300" s="9" t="s">
        <v>2921</v>
      </c>
      <c r="G1300" s="9" t="s">
        <v>306</v>
      </c>
      <c r="H1300" s="9" t="s">
        <v>305</v>
      </c>
      <c r="I1300" s="10">
        <v>1</v>
      </c>
      <c r="J1300" s="8">
        <v>264000</v>
      </c>
      <c r="K1300" s="8">
        <v>264000</v>
      </c>
      <c r="L1300" s="6">
        <f>K1300</f>
        <v>264000</v>
      </c>
      <c r="M1300" s="6"/>
      <c r="N1300" s="6"/>
      <c r="O1300" s="9" t="s">
        <v>329</v>
      </c>
      <c r="P1300" s="9" t="s">
        <v>318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1545</v>
      </c>
      <c r="F1301" s="9" t="s">
        <v>2922</v>
      </c>
      <c r="G1301" s="9" t="s">
        <v>403</v>
      </c>
      <c r="H1301" s="9" t="s">
        <v>305</v>
      </c>
      <c r="I1301" s="10">
        <v>1</v>
      </c>
      <c r="J1301" s="8">
        <v>3870000</v>
      </c>
      <c r="K1301" s="8">
        <v>3870000</v>
      </c>
      <c r="L1301" s="6">
        <f>K1301</f>
        <v>3870000</v>
      </c>
      <c r="M1301" s="6"/>
      <c r="N1301" s="6"/>
      <c r="O1301" s="9" t="s">
        <v>3160</v>
      </c>
      <c r="P1301" s="9" t="s">
        <v>321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1545</v>
      </c>
      <c r="F1302" s="9" t="s">
        <v>2922</v>
      </c>
      <c r="G1302" s="9" t="s">
        <v>306</v>
      </c>
      <c r="H1302" s="9" t="s">
        <v>305</v>
      </c>
      <c r="I1302" s="10">
        <v>1</v>
      </c>
      <c r="J1302" s="8">
        <v>1110000</v>
      </c>
      <c r="K1302" s="8">
        <v>1110000</v>
      </c>
      <c r="L1302" s="6">
        <f t="shared" ref="L1302:L1310" si="32">K1302</f>
        <v>1110000</v>
      </c>
      <c r="M1302" s="6"/>
      <c r="N1302" s="6"/>
      <c r="O1302" s="9" t="s">
        <v>329</v>
      </c>
      <c r="P1302" s="9" t="s">
        <v>318</v>
      </c>
    </row>
    <row r="1303" spans="2:16" ht="45" x14ac:dyDescent="0.2">
      <c r="B1303" s="9" t="s">
        <v>339</v>
      </c>
      <c r="C1303" s="9" t="s">
        <v>44</v>
      </c>
      <c r="D1303" s="9" t="s">
        <v>43</v>
      </c>
      <c r="E1303" s="9" t="s">
        <v>44</v>
      </c>
      <c r="F1303" s="9" t="s">
        <v>43</v>
      </c>
      <c r="G1303" s="9" t="s">
        <v>306</v>
      </c>
      <c r="H1303" s="9" t="s">
        <v>305</v>
      </c>
      <c r="I1303" s="10">
        <v>1</v>
      </c>
      <c r="J1303" s="8">
        <v>8932352.5999999996</v>
      </c>
      <c r="K1303" s="8">
        <v>8932352.5999999996</v>
      </c>
      <c r="L1303" s="6">
        <f t="shared" si="32"/>
        <v>8932352.5999999996</v>
      </c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339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301</v>
      </c>
      <c r="H1304" s="9" t="s">
        <v>305</v>
      </c>
      <c r="I1304" s="10">
        <v>1</v>
      </c>
      <c r="J1304" s="8">
        <v>38437917.770000011</v>
      </c>
      <c r="K1304" s="8">
        <v>38437917.770000011</v>
      </c>
      <c r="L1304" s="6">
        <f t="shared" si="32"/>
        <v>38437917.770000011</v>
      </c>
      <c r="M1304" s="6"/>
      <c r="N1304" s="6"/>
      <c r="O1304" s="9" t="s">
        <v>3161</v>
      </c>
      <c r="P1304" s="9" t="s">
        <v>320</v>
      </c>
    </row>
    <row r="1305" spans="2:16" ht="45" x14ac:dyDescent="0.2">
      <c r="B1305" s="9" t="s">
        <v>234</v>
      </c>
      <c r="C1305" s="9" t="s">
        <v>249</v>
      </c>
      <c r="D1305" s="9" t="s">
        <v>248</v>
      </c>
      <c r="E1305" s="9" t="s">
        <v>1546</v>
      </c>
      <c r="F1305" s="9" t="s">
        <v>2923</v>
      </c>
      <c r="G1305" s="9" t="s">
        <v>304</v>
      </c>
      <c r="H1305" s="9" t="s">
        <v>305</v>
      </c>
      <c r="I1305" s="10">
        <v>1</v>
      </c>
      <c r="J1305" s="8">
        <v>146870.24</v>
      </c>
      <c r="K1305" s="8">
        <v>146870.24</v>
      </c>
      <c r="L1305" s="6">
        <f t="shared" si="32"/>
        <v>146870.24</v>
      </c>
      <c r="M1305" s="6"/>
      <c r="N1305" s="6"/>
      <c r="O1305" s="9" t="s">
        <v>3161</v>
      </c>
      <c r="P1305" s="9" t="s">
        <v>320</v>
      </c>
    </row>
    <row r="1306" spans="2:16" ht="30" x14ac:dyDescent="0.2">
      <c r="B1306" s="9" t="s">
        <v>273</v>
      </c>
      <c r="C1306" s="9" t="s">
        <v>249</v>
      </c>
      <c r="D1306" s="9" t="s">
        <v>248</v>
      </c>
      <c r="E1306" s="9" t="s">
        <v>1547</v>
      </c>
      <c r="F1306" s="9" t="s">
        <v>2924</v>
      </c>
      <c r="G1306" s="9" t="s">
        <v>304</v>
      </c>
      <c r="H1306" s="9" t="s">
        <v>305</v>
      </c>
      <c r="I1306" s="10">
        <v>1</v>
      </c>
      <c r="J1306" s="8">
        <v>29599.1</v>
      </c>
      <c r="K1306" s="8">
        <v>29599.1</v>
      </c>
      <c r="L1306" s="6">
        <f t="shared" si="32"/>
        <v>29599.1</v>
      </c>
      <c r="M1306" s="6"/>
      <c r="N1306" s="6"/>
      <c r="O1306" s="9" t="s">
        <v>3162</v>
      </c>
      <c r="P1306" s="9" t="s">
        <v>322</v>
      </c>
    </row>
    <row r="1307" spans="2:16" ht="45" x14ac:dyDescent="0.2">
      <c r="B1307" s="9" t="s">
        <v>280</v>
      </c>
      <c r="C1307" s="9" t="s">
        <v>249</v>
      </c>
      <c r="D1307" s="9" t="s">
        <v>248</v>
      </c>
      <c r="E1307" s="9" t="s">
        <v>1548</v>
      </c>
      <c r="F1307" s="9" t="s">
        <v>2925</v>
      </c>
      <c r="G1307" s="9" t="s">
        <v>304</v>
      </c>
      <c r="H1307" s="9" t="s">
        <v>305</v>
      </c>
      <c r="I1307" s="10">
        <v>1</v>
      </c>
      <c r="J1307" s="8">
        <v>203956.25</v>
      </c>
      <c r="K1307" s="8">
        <v>203956.25</v>
      </c>
      <c r="L1307" s="6">
        <f t="shared" si="32"/>
        <v>203956.25</v>
      </c>
      <c r="M1307" s="6"/>
      <c r="N1307" s="6"/>
      <c r="O1307" s="9" t="s">
        <v>3161</v>
      </c>
      <c r="P1307" s="9" t="s">
        <v>325</v>
      </c>
    </row>
    <row r="1308" spans="2:16" ht="45" x14ac:dyDescent="0.2">
      <c r="B1308" s="9" t="s">
        <v>290</v>
      </c>
      <c r="C1308" s="9" t="s">
        <v>249</v>
      </c>
      <c r="D1308" s="9" t="s">
        <v>248</v>
      </c>
      <c r="E1308" s="9" t="s">
        <v>1549</v>
      </c>
      <c r="F1308" s="9" t="s">
        <v>2926</v>
      </c>
      <c r="G1308" s="9" t="s">
        <v>304</v>
      </c>
      <c r="H1308" s="9" t="s">
        <v>305</v>
      </c>
      <c r="I1308" s="10">
        <v>1</v>
      </c>
      <c r="J1308" s="8">
        <v>104300</v>
      </c>
      <c r="K1308" s="8">
        <v>104300</v>
      </c>
      <c r="L1308" s="6">
        <f t="shared" si="32"/>
        <v>104300</v>
      </c>
      <c r="M1308" s="6"/>
      <c r="N1308" s="6"/>
      <c r="O1308" s="9" t="s">
        <v>3161</v>
      </c>
      <c r="P1308" s="9" t="s">
        <v>325</v>
      </c>
    </row>
    <row r="1309" spans="2:16" ht="60" x14ac:dyDescent="0.2">
      <c r="B1309" s="9" t="s">
        <v>3164</v>
      </c>
      <c r="C1309" s="9" t="s">
        <v>75</v>
      </c>
      <c r="D1309" s="9" t="s">
        <v>74</v>
      </c>
      <c r="E1309" s="9" t="s">
        <v>1550</v>
      </c>
      <c r="F1309" s="9" t="s">
        <v>2927</v>
      </c>
      <c r="G1309" s="9" t="s">
        <v>304</v>
      </c>
      <c r="H1309" s="9" t="s">
        <v>305</v>
      </c>
      <c r="I1309" s="10">
        <v>1</v>
      </c>
      <c r="J1309" s="8">
        <v>25339988.379999999</v>
      </c>
      <c r="K1309" s="8">
        <v>25339988.379999999</v>
      </c>
      <c r="L1309" s="6">
        <f t="shared" si="32"/>
        <v>25339988.379999999</v>
      </c>
      <c r="M1309" s="6"/>
      <c r="N1309" s="6"/>
      <c r="O1309" s="9" t="s">
        <v>329</v>
      </c>
      <c r="P1309" s="9" t="s">
        <v>318</v>
      </c>
    </row>
    <row r="1310" spans="2:16" ht="60" x14ac:dyDescent="0.2">
      <c r="B1310" s="9" t="s">
        <v>3164</v>
      </c>
      <c r="C1310" s="9" t="s">
        <v>75</v>
      </c>
      <c r="D1310" s="9" t="s">
        <v>74</v>
      </c>
      <c r="E1310" s="9" t="s">
        <v>1550</v>
      </c>
      <c r="F1310" s="9" t="s">
        <v>2927</v>
      </c>
      <c r="G1310" s="9" t="s">
        <v>301</v>
      </c>
      <c r="H1310" s="9" t="s">
        <v>305</v>
      </c>
      <c r="I1310" s="10">
        <v>1</v>
      </c>
      <c r="J1310" s="8">
        <v>35240362.329999998</v>
      </c>
      <c r="K1310" s="8">
        <v>35240362.329999998</v>
      </c>
      <c r="L1310" s="6">
        <f t="shared" si="32"/>
        <v>35240362.329999998</v>
      </c>
      <c r="M1310" s="6"/>
      <c r="N1310" s="6"/>
      <c r="O1310" s="9" t="s">
        <v>3160</v>
      </c>
      <c r="P1310" s="9" t="s">
        <v>317</v>
      </c>
    </row>
    <row r="1311" spans="2:16" ht="30" x14ac:dyDescent="0.2">
      <c r="B1311" s="9" t="s">
        <v>3164</v>
      </c>
      <c r="C1311" s="9" t="s">
        <v>77</v>
      </c>
      <c r="D1311" s="9" t="s">
        <v>76</v>
      </c>
      <c r="E1311" s="9" t="s">
        <v>1551</v>
      </c>
      <c r="F1311" s="9" t="s">
        <v>2928</v>
      </c>
      <c r="G1311" s="9" t="s">
        <v>306</v>
      </c>
      <c r="H1311" s="9" t="s">
        <v>305</v>
      </c>
      <c r="I1311" s="10">
        <v>1</v>
      </c>
      <c r="J1311" s="8">
        <v>852626.11</v>
      </c>
      <c r="K1311" s="8">
        <v>852626.11</v>
      </c>
      <c r="L1311" s="6">
        <f>K1311</f>
        <v>852626.11</v>
      </c>
      <c r="M1311" s="6"/>
      <c r="N1311" s="6"/>
      <c r="O1311" s="9" t="s">
        <v>329</v>
      </c>
      <c r="P1311" s="9" t="s">
        <v>318</v>
      </c>
    </row>
    <row r="1312" spans="2:16" ht="30" x14ac:dyDescent="0.2">
      <c r="B1312" s="9" t="s">
        <v>3164</v>
      </c>
      <c r="C1312" s="9" t="s">
        <v>77</v>
      </c>
      <c r="D1312" s="9" t="s">
        <v>76</v>
      </c>
      <c r="E1312" s="9" t="s">
        <v>1551</v>
      </c>
      <c r="F1312" s="9" t="s">
        <v>2928</v>
      </c>
      <c r="G1312" s="9" t="s">
        <v>304</v>
      </c>
      <c r="H1312" s="9" t="s">
        <v>305</v>
      </c>
      <c r="I1312" s="10">
        <v>1</v>
      </c>
      <c r="J1312" s="8">
        <v>2557878.33</v>
      </c>
      <c r="K1312" s="8">
        <v>2557878.33</v>
      </c>
      <c r="L1312" s="6">
        <f t="shared" ref="L1312:L1340" si="33">K1312</f>
        <v>2557878.33</v>
      </c>
      <c r="M1312" s="6"/>
      <c r="N1312" s="6"/>
      <c r="O1312" s="9" t="s">
        <v>3160</v>
      </c>
      <c r="P1312" s="9" t="s">
        <v>317</v>
      </c>
    </row>
    <row r="1313" spans="2:16" ht="30" x14ac:dyDescent="0.2">
      <c r="B1313" s="9" t="s">
        <v>3164</v>
      </c>
      <c r="C1313" s="9" t="s">
        <v>79</v>
      </c>
      <c r="D1313" s="9" t="s">
        <v>78</v>
      </c>
      <c r="E1313" s="9" t="s">
        <v>1552</v>
      </c>
      <c r="F1313" s="9" t="s">
        <v>2929</v>
      </c>
      <c r="G1313" s="9" t="s">
        <v>301</v>
      </c>
      <c r="H1313" s="9" t="s">
        <v>305</v>
      </c>
      <c r="I1313" s="10">
        <v>1</v>
      </c>
      <c r="J1313" s="6">
        <v>26222981.98</v>
      </c>
      <c r="K1313" s="6">
        <v>26222981.98</v>
      </c>
      <c r="L1313" s="6">
        <f t="shared" si="33"/>
        <v>26222981.98</v>
      </c>
      <c r="M1313" s="6"/>
      <c r="N1313" s="6"/>
      <c r="O1313" s="9" t="s">
        <v>3160</v>
      </c>
      <c r="P1313" s="9" t="s">
        <v>317</v>
      </c>
    </row>
    <row r="1314" spans="2:16" ht="60" x14ac:dyDescent="0.2">
      <c r="B1314" s="9" t="s">
        <v>234</v>
      </c>
      <c r="C1314" s="9" t="s">
        <v>227</v>
      </c>
      <c r="D1314" s="9" t="s">
        <v>226</v>
      </c>
      <c r="E1314" s="9" t="s">
        <v>1553</v>
      </c>
      <c r="F1314" s="9" t="s">
        <v>2930</v>
      </c>
      <c r="G1314" s="9" t="s">
        <v>403</v>
      </c>
      <c r="H1314" s="9" t="s">
        <v>305</v>
      </c>
      <c r="I1314" s="10">
        <v>1</v>
      </c>
      <c r="J1314" s="8">
        <v>110714.28</v>
      </c>
      <c r="K1314" s="8">
        <v>110714.28</v>
      </c>
      <c r="L1314" s="6">
        <f t="shared" si="33"/>
        <v>110714.28</v>
      </c>
      <c r="M1314" s="6"/>
      <c r="N1314" s="6"/>
      <c r="O1314" s="9" t="s">
        <v>329</v>
      </c>
      <c r="P1314" s="9" t="s">
        <v>318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1554</v>
      </c>
      <c r="F1315" s="9" t="s">
        <v>2931</v>
      </c>
      <c r="G1315" s="9" t="s">
        <v>403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>
        <f t="shared" si="33"/>
        <v>110714.28</v>
      </c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273</v>
      </c>
      <c r="C1316" s="9" t="s">
        <v>227</v>
      </c>
      <c r="D1316" s="9" t="s">
        <v>226</v>
      </c>
      <c r="E1316" s="9" t="s">
        <v>1555</v>
      </c>
      <c r="F1316" s="9" t="s">
        <v>2932</v>
      </c>
      <c r="G1316" s="9" t="s">
        <v>403</v>
      </c>
      <c r="H1316" s="9" t="s">
        <v>305</v>
      </c>
      <c r="I1316" s="10">
        <v>1</v>
      </c>
      <c r="J1316" s="8">
        <v>381250</v>
      </c>
      <c r="K1316" s="8">
        <v>381250</v>
      </c>
      <c r="L1316" s="6">
        <f t="shared" si="33"/>
        <v>381250</v>
      </c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1556</v>
      </c>
      <c r="F1317" s="9" t="s">
        <v>2933</v>
      </c>
      <c r="G1317" s="9" t="s">
        <v>403</v>
      </c>
      <c r="H1317" s="9" t="s">
        <v>305</v>
      </c>
      <c r="I1317" s="10">
        <v>1</v>
      </c>
      <c r="J1317" s="8">
        <v>544642.85</v>
      </c>
      <c r="K1317" s="8">
        <v>544642.85</v>
      </c>
      <c r="L1317" s="6">
        <f t="shared" si="33"/>
        <v>544642.85</v>
      </c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277</v>
      </c>
      <c r="C1318" s="9" t="s">
        <v>227</v>
      </c>
      <c r="D1318" s="9" t="s">
        <v>226</v>
      </c>
      <c r="E1318" s="9" t="s">
        <v>1557</v>
      </c>
      <c r="F1318" s="9" t="s">
        <v>2934</v>
      </c>
      <c r="G1318" s="9" t="s">
        <v>403</v>
      </c>
      <c r="H1318" s="9" t="s">
        <v>305</v>
      </c>
      <c r="I1318" s="10">
        <v>1</v>
      </c>
      <c r="J1318" s="8">
        <v>329400</v>
      </c>
      <c r="K1318" s="8">
        <v>329400</v>
      </c>
      <c r="L1318" s="6">
        <f t="shared" si="33"/>
        <v>329400</v>
      </c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1558</v>
      </c>
      <c r="F1319" s="9" t="s">
        <v>2935</v>
      </c>
      <c r="G1319" s="9" t="s">
        <v>403</v>
      </c>
      <c r="H1319" s="9" t="s">
        <v>305</v>
      </c>
      <c r="I1319" s="10">
        <v>1</v>
      </c>
      <c r="J1319" s="8">
        <v>329400</v>
      </c>
      <c r="K1319" s="8">
        <v>329400</v>
      </c>
      <c r="L1319" s="6">
        <f t="shared" si="33"/>
        <v>329400</v>
      </c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278</v>
      </c>
      <c r="C1320" s="9" t="s">
        <v>227</v>
      </c>
      <c r="D1320" s="9" t="s">
        <v>226</v>
      </c>
      <c r="E1320" s="9" t="s">
        <v>1559</v>
      </c>
      <c r="F1320" s="9" t="s">
        <v>2936</v>
      </c>
      <c r="G1320" s="9" t="s">
        <v>403</v>
      </c>
      <c r="H1320" s="9" t="s">
        <v>305</v>
      </c>
      <c r="I1320" s="10">
        <v>1</v>
      </c>
      <c r="J1320" s="8">
        <v>147321.42000000001</v>
      </c>
      <c r="K1320" s="8">
        <v>147321.42000000001</v>
      </c>
      <c r="L1320" s="6">
        <f t="shared" si="33"/>
        <v>147321.42000000001</v>
      </c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1560</v>
      </c>
      <c r="F1321" s="9" t="s">
        <v>2937</v>
      </c>
      <c r="G1321" s="9" t="s">
        <v>403</v>
      </c>
      <c r="H1321" s="9" t="s">
        <v>305</v>
      </c>
      <c r="I1321" s="10">
        <v>1</v>
      </c>
      <c r="J1321" s="8">
        <v>153274.1</v>
      </c>
      <c r="K1321" s="8">
        <v>153274.1</v>
      </c>
      <c r="L1321" s="6">
        <f t="shared" si="33"/>
        <v>153274.1</v>
      </c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279</v>
      </c>
      <c r="C1322" s="9" t="s">
        <v>227</v>
      </c>
      <c r="D1322" s="9" t="s">
        <v>226</v>
      </c>
      <c r="E1322" s="9" t="s">
        <v>1561</v>
      </c>
      <c r="F1322" s="9" t="s">
        <v>2938</v>
      </c>
      <c r="G1322" s="9" t="s">
        <v>403</v>
      </c>
      <c r="H1322" s="9" t="s">
        <v>305</v>
      </c>
      <c r="I1322" s="10">
        <v>1</v>
      </c>
      <c r="J1322" s="8">
        <v>231800</v>
      </c>
      <c r="K1322" s="8">
        <v>231800</v>
      </c>
      <c r="L1322" s="6">
        <f t="shared" si="33"/>
        <v>231800</v>
      </c>
      <c r="M1322" s="6"/>
      <c r="N1322" s="6"/>
      <c r="O1322" s="9" t="s">
        <v>3160</v>
      </c>
      <c r="P1322" s="9" t="s">
        <v>317</v>
      </c>
    </row>
    <row r="1323" spans="2:16" ht="60" x14ac:dyDescent="0.2">
      <c r="B1323" s="9" t="s">
        <v>280</v>
      </c>
      <c r="C1323" s="9" t="s">
        <v>227</v>
      </c>
      <c r="D1323" s="9" t="s">
        <v>226</v>
      </c>
      <c r="E1323" s="9" t="s">
        <v>1562</v>
      </c>
      <c r="F1323" s="9" t="s">
        <v>2939</v>
      </c>
      <c r="G1323" s="9" t="s">
        <v>403</v>
      </c>
      <c r="H1323" s="9" t="s">
        <v>305</v>
      </c>
      <c r="I1323" s="10">
        <v>1</v>
      </c>
      <c r="J1323" s="8">
        <v>311100</v>
      </c>
      <c r="K1323" s="8">
        <v>311100</v>
      </c>
      <c r="L1323" s="6">
        <f t="shared" si="33"/>
        <v>311100</v>
      </c>
      <c r="M1323" s="6"/>
      <c r="N1323" s="6"/>
      <c r="O1323" s="9" t="s">
        <v>329</v>
      </c>
      <c r="P1323" s="9" t="s">
        <v>318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1563</v>
      </c>
      <c r="F1324" s="9" t="s">
        <v>2940</v>
      </c>
      <c r="G1324" s="9" t="s">
        <v>403</v>
      </c>
      <c r="H1324" s="9" t="s">
        <v>305</v>
      </c>
      <c r="I1324" s="10">
        <v>1</v>
      </c>
      <c r="J1324" s="8">
        <v>311100</v>
      </c>
      <c r="K1324" s="8">
        <v>311100</v>
      </c>
      <c r="L1324" s="6">
        <f t="shared" si="33"/>
        <v>311100</v>
      </c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282</v>
      </c>
      <c r="C1325" s="9" t="s">
        <v>227</v>
      </c>
      <c r="D1325" s="9" t="s">
        <v>226</v>
      </c>
      <c r="E1325" s="9" t="s">
        <v>1564</v>
      </c>
      <c r="F1325" s="9" t="s">
        <v>2941</v>
      </c>
      <c r="G1325" s="9" t="s">
        <v>403</v>
      </c>
      <c r="H1325" s="9" t="s">
        <v>305</v>
      </c>
      <c r="I1325" s="10">
        <v>1</v>
      </c>
      <c r="J1325" s="8">
        <v>408000</v>
      </c>
      <c r="K1325" s="8">
        <v>408000</v>
      </c>
      <c r="L1325" s="6">
        <f t="shared" si="33"/>
        <v>408000</v>
      </c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1565</v>
      </c>
      <c r="F1326" s="9" t="s">
        <v>2942</v>
      </c>
      <c r="G1326" s="9" t="s">
        <v>403</v>
      </c>
      <c r="H1326" s="9" t="s">
        <v>305</v>
      </c>
      <c r="I1326" s="10">
        <v>1</v>
      </c>
      <c r="J1326" s="8">
        <v>408000</v>
      </c>
      <c r="K1326" s="8">
        <v>408000</v>
      </c>
      <c r="L1326" s="6">
        <f t="shared" si="33"/>
        <v>408000</v>
      </c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281</v>
      </c>
      <c r="C1327" s="9" t="s">
        <v>227</v>
      </c>
      <c r="D1327" s="9" t="s">
        <v>226</v>
      </c>
      <c r="E1327" s="9" t="s">
        <v>1566</v>
      </c>
      <c r="F1327" s="9" t="s">
        <v>2943</v>
      </c>
      <c r="G1327" s="9" t="s">
        <v>403</v>
      </c>
      <c r="H1327" s="9" t="s">
        <v>305</v>
      </c>
      <c r="I1327" s="10">
        <v>1</v>
      </c>
      <c r="J1327" s="8">
        <v>656098.21</v>
      </c>
      <c r="K1327" s="8">
        <v>656098.21</v>
      </c>
      <c r="L1327" s="6">
        <f t="shared" si="33"/>
        <v>656098.21</v>
      </c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283</v>
      </c>
      <c r="C1328" s="9" t="s">
        <v>227</v>
      </c>
      <c r="D1328" s="9" t="s">
        <v>226</v>
      </c>
      <c r="E1328" s="9" t="s">
        <v>1567</v>
      </c>
      <c r="F1328" s="9" t="s">
        <v>2944</v>
      </c>
      <c r="G1328" s="9" t="s">
        <v>403</v>
      </c>
      <c r="H1328" s="9" t="s">
        <v>305</v>
      </c>
      <c r="I1328" s="10">
        <v>1</v>
      </c>
      <c r="J1328" s="8">
        <v>280875</v>
      </c>
      <c r="K1328" s="8">
        <v>280875</v>
      </c>
      <c r="L1328" s="6">
        <f t="shared" si="33"/>
        <v>280875</v>
      </c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287</v>
      </c>
      <c r="C1329" s="9" t="s">
        <v>227</v>
      </c>
      <c r="D1329" s="9" t="s">
        <v>226</v>
      </c>
      <c r="E1329" s="9" t="s">
        <v>1568</v>
      </c>
      <c r="F1329" s="9" t="s">
        <v>2945</v>
      </c>
      <c r="G1329" s="9" t="s">
        <v>403</v>
      </c>
      <c r="H1329" s="9" t="s">
        <v>305</v>
      </c>
      <c r="I1329" s="10">
        <v>1</v>
      </c>
      <c r="J1329" s="8">
        <v>457500</v>
      </c>
      <c r="K1329" s="8">
        <v>457500</v>
      </c>
      <c r="L1329" s="6">
        <f t="shared" si="33"/>
        <v>457500</v>
      </c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1569</v>
      </c>
      <c r="F1330" s="9" t="s">
        <v>2946</v>
      </c>
      <c r="G1330" s="9" t="s">
        <v>403</v>
      </c>
      <c r="H1330" s="9" t="s">
        <v>305</v>
      </c>
      <c r="I1330" s="10">
        <v>1</v>
      </c>
      <c r="J1330" s="8">
        <v>457500</v>
      </c>
      <c r="K1330" s="8">
        <v>457500</v>
      </c>
      <c r="L1330" s="6">
        <f t="shared" si="33"/>
        <v>457500</v>
      </c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294</v>
      </c>
      <c r="C1331" s="9" t="s">
        <v>227</v>
      </c>
      <c r="D1331" s="9" t="s">
        <v>226</v>
      </c>
      <c r="E1331" s="9" t="s">
        <v>1570</v>
      </c>
      <c r="F1331" s="9" t="s">
        <v>2947</v>
      </c>
      <c r="G1331" s="9" t="s">
        <v>403</v>
      </c>
      <c r="H1331" s="9" t="s">
        <v>305</v>
      </c>
      <c r="I1331" s="10">
        <v>1</v>
      </c>
      <c r="J1331" s="8">
        <v>432000</v>
      </c>
      <c r="K1331" s="8">
        <v>432000</v>
      </c>
      <c r="L1331" s="6">
        <f t="shared" si="33"/>
        <v>432000</v>
      </c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1571</v>
      </c>
      <c r="F1332" s="9" t="s">
        <v>2948</v>
      </c>
      <c r="G1332" s="9" t="s">
        <v>403</v>
      </c>
      <c r="H1332" s="9" t="s">
        <v>305</v>
      </c>
      <c r="I1332" s="10">
        <v>1</v>
      </c>
      <c r="J1332" s="8">
        <v>432000</v>
      </c>
      <c r="K1332" s="8">
        <v>432000</v>
      </c>
      <c r="L1332" s="6">
        <f t="shared" si="33"/>
        <v>432000</v>
      </c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250</v>
      </c>
      <c r="C1333" s="9" t="s">
        <v>227</v>
      </c>
      <c r="D1333" s="9" t="s">
        <v>226</v>
      </c>
      <c r="E1333" s="9" t="s">
        <v>1572</v>
      </c>
      <c r="F1333" s="9" t="s">
        <v>2949</v>
      </c>
      <c r="G1333" s="9" t="s">
        <v>403</v>
      </c>
      <c r="H1333" s="9" t="s">
        <v>305</v>
      </c>
      <c r="I1333" s="10">
        <v>1</v>
      </c>
      <c r="J1333" s="8">
        <v>270840</v>
      </c>
      <c r="K1333" s="8">
        <v>270840</v>
      </c>
      <c r="L1333" s="6">
        <f t="shared" si="33"/>
        <v>270840</v>
      </c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1573</v>
      </c>
      <c r="F1334" s="9" t="s">
        <v>2950</v>
      </c>
      <c r="G1334" s="9" t="s">
        <v>403</v>
      </c>
      <c r="H1334" s="9" t="s">
        <v>305</v>
      </c>
      <c r="I1334" s="10">
        <v>1</v>
      </c>
      <c r="J1334" s="8">
        <v>270840</v>
      </c>
      <c r="K1334" s="8">
        <v>270840</v>
      </c>
      <c r="L1334" s="6">
        <f t="shared" si="33"/>
        <v>270840</v>
      </c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202</v>
      </c>
      <c r="C1335" s="9" t="s">
        <v>227</v>
      </c>
      <c r="D1335" s="9" t="s">
        <v>226</v>
      </c>
      <c r="E1335" s="9" t="s">
        <v>1574</v>
      </c>
      <c r="F1335" s="9" t="s">
        <v>2951</v>
      </c>
      <c r="G1335" s="9" t="s">
        <v>403</v>
      </c>
      <c r="H1335" s="9" t="s">
        <v>305</v>
      </c>
      <c r="I1335" s="10">
        <v>1</v>
      </c>
      <c r="J1335" s="8">
        <v>535714.28</v>
      </c>
      <c r="K1335" s="8">
        <v>535714.28</v>
      </c>
      <c r="L1335" s="6">
        <f t="shared" si="33"/>
        <v>535714.28</v>
      </c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1575</v>
      </c>
      <c r="F1336" s="9" t="s">
        <v>2952</v>
      </c>
      <c r="G1336" s="9" t="s">
        <v>403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>
        <f t="shared" si="33"/>
        <v>535714.28</v>
      </c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290</v>
      </c>
      <c r="C1337" s="9" t="s">
        <v>227</v>
      </c>
      <c r="D1337" s="9" t="s">
        <v>226</v>
      </c>
      <c r="E1337" s="9" t="s">
        <v>1576</v>
      </c>
      <c r="F1337" s="9" t="s">
        <v>2953</v>
      </c>
      <c r="G1337" s="9" t="s">
        <v>403</v>
      </c>
      <c r="H1337" s="9" t="s">
        <v>305</v>
      </c>
      <c r="I1337" s="10">
        <v>1</v>
      </c>
      <c r="J1337" s="8">
        <v>439200</v>
      </c>
      <c r="K1337" s="8">
        <v>439200</v>
      </c>
      <c r="L1337" s="6">
        <f t="shared" si="33"/>
        <v>439200</v>
      </c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336</v>
      </c>
      <c r="C1338" s="9" t="s">
        <v>227</v>
      </c>
      <c r="D1338" s="9" t="s">
        <v>226</v>
      </c>
      <c r="E1338" s="9" t="s">
        <v>1577</v>
      </c>
      <c r="F1338" s="9" t="s">
        <v>2954</v>
      </c>
      <c r="G1338" s="9" t="s">
        <v>403</v>
      </c>
      <c r="H1338" s="9" t="s">
        <v>305</v>
      </c>
      <c r="I1338" s="10">
        <v>1</v>
      </c>
      <c r="J1338" s="8">
        <v>298900</v>
      </c>
      <c r="K1338" s="8">
        <v>298900</v>
      </c>
      <c r="L1338" s="6">
        <f t="shared" si="33"/>
        <v>298900</v>
      </c>
      <c r="M1338" s="6"/>
      <c r="N1338" s="6"/>
      <c r="O1338" s="9" t="s">
        <v>3160</v>
      </c>
      <c r="P1338" s="9" t="s">
        <v>317</v>
      </c>
    </row>
    <row r="1339" spans="2:16" ht="60" x14ac:dyDescent="0.2">
      <c r="B1339" s="9" t="s">
        <v>295</v>
      </c>
      <c r="C1339" s="9" t="s">
        <v>227</v>
      </c>
      <c r="D1339" s="9" t="s">
        <v>226</v>
      </c>
      <c r="E1339" s="9" t="s">
        <v>1578</v>
      </c>
      <c r="F1339" s="9" t="s">
        <v>2955</v>
      </c>
      <c r="G1339" s="9" t="s">
        <v>403</v>
      </c>
      <c r="H1339" s="9" t="s">
        <v>305</v>
      </c>
      <c r="I1339" s="10">
        <v>1</v>
      </c>
      <c r="J1339" s="8">
        <v>391620</v>
      </c>
      <c r="K1339" s="8">
        <v>391620</v>
      </c>
      <c r="L1339" s="6">
        <f t="shared" si="33"/>
        <v>391620</v>
      </c>
      <c r="M1339" s="6"/>
      <c r="N1339" s="6"/>
      <c r="O1339" s="9" t="s">
        <v>3160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1579</v>
      </c>
      <c r="F1340" s="9" t="s">
        <v>2956</v>
      </c>
      <c r="G1340" s="9" t="s">
        <v>403</v>
      </c>
      <c r="H1340" s="9" t="s">
        <v>305</v>
      </c>
      <c r="I1340" s="10">
        <v>1</v>
      </c>
      <c r="J1340" s="8">
        <v>391620</v>
      </c>
      <c r="K1340" s="8">
        <v>391620</v>
      </c>
      <c r="L1340" s="6">
        <f t="shared" si="33"/>
        <v>391620</v>
      </c>
      <c r="M1340" s="6"/>
      <c r="N1340" s="6"/>
      <c r="O1340" s="9" t="s">
        <v>3160</v>
      </c>
      <c r="P1340" s="9" t="s">
        <v>317</v>
      </c>
    </row>
    <row r="1341" spans="2:16" ht="75" x14ac:dyDescent="0.2">
      <c r="B1341" s="9" t="s">
        <v>3164</v>
      </c>
      <c r="C1341" s="9" t="s">
        <v>81</v>
      </c>
      <c r="D1341" s="9" t="s">
        <v>80</v>
      </c>
      <c r="E1341" s="9" t="s">
        <v>1580</v>
      </c>
      <c r="F1341" s="9" t="s">
        <v>2957</v>
      </c>
      <c r="G1341" s="9" t="s">
        <v>306</v>
      </c>
      <c r="H1341" s="9" t="s">
        <v>305</v>
      </c>
      <c r="I1341" s="10">
        <v>1</v>
      </c>
      <c r="J1341" s="8">
        <v>8607376.2799999993</v>
      </c>
      <c r="K1341" s="8">
        <v>8607376.2799999993</v>
      </c>
      <c r="L1341" s="6">
        <f>K1341</f>
        <v>8607376.2799999993</v>
      </c>
      <c r="M1341" s="6"/>
      <c r="N1341" s="6"/>
      <c r="O1341" s="9" t="s">
        <v>329</v>
      </c>
      <c r="P1341" s="9" t="s">
        <v>318</v>
      </c>
    </row>
    <row r="1342" spans="2:16" ht="30" x14ac:dyDescent="0.2">
      <c r="B1342" s="9" t="s">
        <v>3164</v>
      </c>
      <c r="C1342" s="9" t="s">
        <v>81</v>
      </c>
      <c r="D1342" s="9" t="s">
        <v>80</v>
      </c>
      <c r="E1342" s="9" t="s">
        <v>1581</v>
      </c>
      <c r="F1342" s="9" t="s">
        <v>2958</v>
      </c>
      <c r="G1342" s="9" t="s">
        <v>301</v>
      </c>
      <c r="H1342" s="9" t="s">
        <v>305</v>
      </c>
      <c r="I1342" s="10">
        <v>1</v>
      </c>
      <c r="J1342" s="8">
        <v>5829270.8300000001</v>
      </c>
      <c r="K1342" s="8">
        <v>5829270.8300000001</v>
      </c>
      <c r="L1342" s="6">
        <f t="shared" ref="L1342:L1343" si="34">K1342</f>
        <v>5829270.8300000001</v>
      </c>
      <c r="M1342" s="6"/>
      <c r="N1342" s="6"/>
      <c r="O1342" s="9" t="s">
        <v>329</v>
      </c>
      <c r="P1342" s="9" t="s">
        <v>318</v>
      </c>
    </row>
    <row r="1343" spans="2:16" ht="75" x14ac:dyDescent="0.2">
      <c r="B1343" s="9" t="s">
        <v>3164</v>
      </c>
      <c r="C1343" s="9" t="s">
        <v>81</v>
      </c>
      <c r="D1343" s="9" t="s">
        <v>80</v>
      </c>
      <c r="E1343" s="9" t="s">
        <v>1580</v>
      </c>
      <c r="F1343" s="9" t="s">
        <v>2957</v>
      </c>
      <c r="G1343" s="9" t="s">
        <v>301</v>
      </c>
      <c r="H1343" s="9" t="s">
        <v>305</v>
      </c>
      <c r="I1343" s="10">
        <v>1</v>
      </c>
      <c r="J1343" s="8">
        <v>27151328.57</v>
      </c>
      <c r="K1343" s="8">
        <v>27151328.57</v>
      </c>
      <c r="L1343" s="6">
        <f t="shared" si="34"/>
        <v>27151328.57</v>
      </c>
      <c r="M1343" s="6"/>
      <c r="N1343" s="6"/>
      <c r="O1343" s="9" t="s">
        <v>329</v>
      </c>
      <c r="P1343" s="9" t="s">
        <v>318</v>
      </c>
    </row>
    <row r="1344" spans="2:16" ht="45" x14ac:dyDescent="0.2">
      <c r="B1344" s="9" t="s">
        <v>3164</v>
      </c>
      <c r="C1344" s="9" t="s">
        <v>81</v>
      </c>
      <c r="D1344" s="9" t="s">
        <v>80</v>
      </c>
      <c r="E1344" s="9" t="s">
        <v>1582</v>
      </c>
      <c r="F1344" s="9" t="s">
        <v>2959</v>
      </c>
      <c r="G1344" s="9" t="s">
        <v>306</v>
      </c>
      <c r="H1344" s="9" t="s">
        <v>305</v>
      </c>
      <c r="I1344" s="10">
        <v>1</v>
      </c>
      <c r="J1344" s="8">
        <v>317700</v>
      </c>
      <c r="K1344" s="8">
        <v>317700</v>
      </c>
      <c r="L1344" s="6">
        <f t="shared" ref="L1344:L1348" si="35">K1344</f>
        <v>317700</v>
      </c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3164</v>
      </c>
      <c r="C1345" s="9" t="s">
        <v>81</v>
      </c>
      <c r="D1345" s="9" t="s">
        <v>80</v>
      </c>
      <c r="E1345" s="9" t="s">
        <v>1583</v>
      </c>
      <c r="F1345" s="9" t="s">
        <v>2960</v>
      </c>
      <c r="G1345" s="9" t="s">
        <v>306</v>
      </c>
      <c r="H1345" s="9" t="s">
        <v>305</v>
      </c>
      <c r="I1345" s="10">
        <v>1</v>
      </c>
      <c r="J1345" s="8">
        <v>101383.94</v>
      </c>
      <c r="K1345" s="8">
        <v>101383.94</v>
      </c>
      <c r="L1345" s="6">
        <f t="shared" si="35"/>
        <v>101383.94</v>
      </c>
      <c r="M1345" s="6"/>
      <c r="N1345" s="6"/>
      <c r="O1345" s="9" t="s">
        <v>329</v>
      </c>
      <c r="P1345" s="9" t="s">
        <v>318</v>
      </c>
    </row>
    <row r="1346" spans="2:16" ht="30" x14ac:dyDescent="0.2">
      <c r="B1346" s="9" t="s">
        <v>3164</v>
      </c>
      <c r="C1346" s="9" t="s">
        <v>81</v>
      </c>
      <c r="D1346" s="9" t="s">
        <v>80</v>
      </c>
      <c r="E1346" s="9" t="s">
        <v>1584</v>
      </c>
      <c r="F1346" s="9" t="s">
        <v>2961</v>
      </c>
      <c r="G1346" s="9" t="s">
        <v>306</v>
      </c>
      <c r="H1346" s="9" t="s">
        <v>305</v>
      </c>
      <c r="I1346" s="10">
        <v>1</v>
      </c>
      <c r="J1346" s="8">
        <v>1679669.11</v>
      </c>
      <c r="K1346" s="8">
        <v>1679669.11</v>
      </c>
      <c r="L1346" s="6">
        <f t="shared" si="35"/>
        <v>1679669.11</v>
      </c>
      <c r="M1346" s="6"/>
      <c r="N1346" s="6"/>
      <c r="O1346" s="9" t="s">
        <v>329</v>
      </c>
      <c r="P1346" s="9" t="s">
        <v>318</v>
      </c>
    </row>
    <row r="1347" spans="2:16" ht="45" x14ac:dyDescent="0.2">
      <c r="B1347" s="9" t="s">
        <v>3164</v>
      </c>
      <c r="C1347" s="9" t="s">
        <v>81</v>
      </c>
      <c r="D1347" s="9" t="s">
        <v>80</v>
      </c>
      <c r="E1347" s="9" t="s">
        <v>1583</v>
      </c>
      <c r="F1347" s="9" t="s">
        <v>2960</v>
      </c>
      <c r="G1347" s="9" t="s">
        <v>306</v>
      </c>
      <c r="H1347" s="9" t="s">
        <v>305</v>
      </c>
      <c r="I1347" s="10">
        <v>1</v>
      </c>
      <c r="J1347" s="8">
        <v>101383.94</v>
      </c>
      <c r="K1347" s="8">
        <v>101383.94</v>
      </c>
      <c r="L1347" s="6">
        <f t="shared" si="35"/>
        <v>101383.94</v>
      </c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3164</v>
      </c>
      <c r="C1348" s="9" t="s">
        <v>81</v>
      </c>
      <c r="D1348" s="9" t="s">
        <v>80</v>
      </c>
      <c r="E1348" s="9" t="s">
        <v>1582</v>
      </c>
      <c r="F1348" s="9" t="s">
        <v>2959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>
        <f t="shared" si="35"/>
        <v>101383.94</v>
      </c>
      <c r="M1348" s="6"/>
      <c r="N1348" s="6"/>
      <c r="O1348" s="9" t="s">
        <v>329</v>
      </c>
      <c r="P1348" s="9" t="s">
        <v>318</v>
      </c>
    </row>
    <row r="1349" spans="2:16" ht="60" x14ac:dyDescent="0.2">
      <c r="B1349" s="9" t="s">
        <v>3164</v>
      </c>
      <c r="C1349" s="9" t="s">
        <v>81</v>
      </c>
      <c r="D1349" s="9" t="s">
        <v>80</v>
      </c>
      <c r="E1349" s="9" t="s">
        <v>3174</v>
      </c>
      <c r="F1349" s="9" t="s">
        <v>3173</v>
      </c>
      <c r="G1349" s="9" t="s">
        <v>301</v>
      </c>
      <c r="H1349" s="9" t="s">
        <v>305</v>
      </c>
      <c r="I1349" s="10">
        <v>1</v>
      </c>
      <c r="J1349" s="8">
        <v>5391733.25</v>
      </c>
      <c r="K1349" s="8">
        <v>5391733.25</v>
      </c>
      <c r="L1349" s="6">
        <f>K1349</f>
        <v>5391733.25</v>
      </c>
      <c r="M1349" s="6"/>
      <c r="N1349" s="6"/>
      <c r="O1349" s="9" t="s">
        <v>3160</v>
      </c>
      <c r="P1349" s="9" t="s">
        <v>317</v>
      </c>
    </row>
    <row r="1350" spans="2:16" ht="45" x14ac:dyDescent="0.2">
      <c r="B1350" s="9" t="s">
        <v>3164</v>
      </c>
      <c r="C1350" s="9" t="s">
        <v>81</v>
      </c>
      <c r="D1350" s="9" t="s">
        <v>80</v>
      </c>
      <c r="E1350" s="9" t="s">
        <v>1585</v>
      </c>
      <c r="F1350" s="9" t="s">
        <v>2962</v>
      </c>
      <c r="G1350" s="9" t="s">
        <v>306</v>
      </c>
      <c r="H1350" s="9" t="s">
        <v>305</v>
      </c>
      <c r="I1350" s="10">
        <v>1</v>
      </c>
      <c r="J1350" s="8">
        <v>101383.94</v>
      </c>
      <c r="K1350" s="8">
        <v>101383.94</v>
      </c>
      <c r="L1350" s="6">
        <f>K1350</f>
        <v>101383.94</v>
      </c>
      <c r="M1350" s="6"/>
      <c r="N1350" s="6"/>
      <c r="O1350" s="9" t="s">
        <v>329</v>
      </c>
      <c r="P1350" s="9" t="s">
        <v>318</v>
      </c>
    </row>
    <row r="1351" spans="2:16" ht="30" x14ac:dyDescent="0.2">
      <c r="B1351" s="9" t="s">
        <v>3164</v>
      </c>
      <c r="C1351" s="9" t="s">
        <v>81</v>
      </c>
      <c r="D1351" s="9" t="s">
        <v>80</v>
      </c>
      <c r="E1351" s="9" t="s">
        <v>1584</v>
      </c>
      <c r="F1351" s="9" t="s">
        <v>2961</v>
      </c>
      <c r="G1351" s="9" t="s">
        <v>301</v>
      </c>
      <c r="H1351" s="9" t="s">
        <v>305</v>
      </c>
      <c r="I1351" s="10">
        <v>1</v>
      </c>
      <c r="J1351" s="8">
        <v>24590247.32</v>
      </c>
      <c r="K1351" s="8">
        <v>24590247.32</v>
      </c>
      <c r="L1351" s="6">
        <f>K1351</f>
        <v>24590247.32</v>
      </c>
      <c r="M1351" s="6"/>
      <c r="N1351" s="6"/>
      <c r="O1351" s="9" t="s">
        <v>329</v>
      </c>
      <c r="P1351" s="9" t="s">
        <v>318</v>
      </c>
    </row>
    <row r="1352" spans="2:16" ht="45" x14ac:dyDescent="0.2">
      <c r="B1352" s="9" t="s">
        <v>3164</v>
      </c>
      <c r="C1352" s="9" t="s">
        <v>81</v>
      </c>
      <c r="D1352" s="9" t="s">
        <v>80</v>
      </c>
      <c r="E1352" s="9" t="s">
        <v>1586</v>
      </c>
      <c r="F1352" s="9" t="s">
        <v>2963</v>
      </c>
      <c r="G1352" s="9" t="s">
        <v>306</v>
      </c>
      <c r="H1352" s="9" t="s">
        <v>305</v>
      </c>
      <c r="I1352" s="10">
        <v>1</v>
      </c>
      <c r="J1352" s="8">
        <v>144015</v>
      </c>
      <c r="K1352" s="8">
        <v>144015</v>
      </c>
      <c r="L1352" s="6">
        <f t="shared" ref="L1352:L1415" si="36">K1352</f>
        <v>144015</v>
      </c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3164</v>
      </c>
      <c r="C1353" s="9" t="s">
        <v>81</v>
      </c>
      <c r="D1353" s="9" t="s">
        <v>80</v>
      </c>
      <c r="E1353" s="9" t="s">
        <v>1587</v>
      </c>
      <c r="F1353" s="9" t="s">
        <v>2964</v>
      </c>
      <c r="G1353" s="9" t="s">
        <v>306</v>
      </c>
      <c r="H1353" s="9" t="s">
        <v>305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3164</v>
      </c>
      <c r="C1354" s="9" t="s">
        <v>81</v>
      </c>
      <c r="D1354" s="9" t="s">
        <v>80</v>
      </c>
      <c r="E1354" s="9" t="s">
        <v>1588</v>
      </c>
      <c r="F1354" s="9" t="s">
        <v>2965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3164</v>
      </c>
      <c r="C1355" s="9" t="s">
        <v>81</v>
      </c>
      <c r="D1355" s="9" t="s">
        <v>80</v>
      </c>
      <c r="E1355" s="9" t="s">
        <v>1589</v>
      </c>
      <c r="F1355" s="9" t="s">
        <v>2966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329</v>
      </c>
      <c r="P1355" s="9" t="s">
        <v>318</v>
      </c>
    </row>
    <row r="1356" spans="2:16" ht="30" x14ac:dyDescent="0.2">
      <c r="B1356" s="9" t="s">
        <v>3164</v>
      </c>
      <c r="C1356" s="9" t="s">
        <v>81</v>
      </c>
      <c r="D1356" s="9" t="s">
        <v>80</v>
      </c>
      <c r="E1356" s="9" t="s">
        <v>1590</v>
      </c>
      <c r="F1356" s="9" t="s">
        <v>2967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329</v>
      </c>
      <c r="P1356" s="9" t="s">
        <v>318</v>
      </c>
    </row>
    <row r="1357" spans="2:16" ht="45" x14ac:dyDescent="0.2">
      <c r="B1357" s="9" t="s">
        <v>3164</v>
      </c>
      <c r="C1357" s="9" t="s">
        <v>81</v>
      </c>
      <c r="D1357" s="9" t="s">
        <v>80</v>
      </c>
      <c r="E1357" s="9" t="s">
        <v>1591</v>
      </c>
      <c r="F1357" s="9" t="s">
        <v>2968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3164</v>
      </c>
      <c r="C1358" s="9" t="s">
        <v>81</v>
      </c>
      <c r="D1358" s="9" t="s">
        <v>80</v>
      </c>
      <c r="E1358" s="9" t="s">
        <v>1592</v>
      </c>
      <c r="F1358" s="9" t="s">
        <v>2969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3164</v>
      </c>
      <c r="C1359" s="9" t="s">
        <v>81</v>
      </c>
      <c r="D1359" s="9" t="s">
        <v>80</v>
      </c>
      <c r="E1359" s="9" t="s">
        <v>1593</v>
      </c>
      <c r="F1359" s="9" t="s">
        <v>2970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329</v>
      </c>
      <c r="P1359" s="9" t="s">
        <v>318</v>
      </c>
    </row>
    <row r="1360" spans="2:16" ht="30" x14ac:dyDescent="0.2">
      <c r="B1360" s="9" t="s">
        <v>3164</v>
      </c>
      <c r="C1360" s="9" t="s">
        <v>81</v>
      </c>
      <c r="D1360" s="9" t="s">
        <v>80</v>
      </c>
      <c r="E1360" s="9" t="s">
        <v>1594</v>
      </c>
      <c r="F1360" s="9" t="s">
        <v>2971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>
        <f t="shared" si="36"/>
        <v>101383.94</v>
      </c>
      <c r="M1360" s="6"/>
      <c r="N1360" s="6"/>
      <c r="O1360" s="9" t="s">
        <v>329</v>
      </c>
      <c r="P1360" s="9" t="s">
        <v>318</v>
      </c>
    </row>
    <row r="1361" spans="2:16" ht="45" x14ac:dyDescent="0.2">
      <c r="B1361" s="9" t="s">
        <v>3164</v>
      </c>
      <c r="C1361" s="9" t="s">
        <v>81</v>
      </c>
      <c r="D1361" s="9" t="s">
        <v>80</v>
      </c>
      <c r="E1361" s="9" t="s">
        <v>1595</v>
      </c>
      <c r="F1361" s="9" t="s">
        <v>2972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>
        <f t="shared" si="36"/>
        <v>101383.94</v>
      </c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3164</v>
      </c>
      <c r="C1362" s="9" t="s">
        <v>81</v>
      </c>
      <c r="D1362" s="9" t="s">
        <v>80</v>
      </c>
      <c r="E1362" s="9" t="s">
        <v>1596</v>
      </c>
      <c r="F1362" s="9" t="s">
        <v>2973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>
        <f t="shared" si="36"/>
        <v>101383.94</v>
      </c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3164</v>
      </c>
      <c r="C1363" s="9" t="s">
        <v>81</v>
      </c>
      <c r="D1363" s="9" t="s">
        <v>80</v>
      </c>
      <c r="E1363" s="9" t="s">
        <v>1597</v>
      </c>
      <c r="F1363" s="9" t="s">
        <v>2974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>
        <f t="shared" si="36"/>
        <v>101383.94</v>
      </c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3164</v>
      </c>
      <c r="C1364" s="9" t="s">
        <v>81</v>
      </c>
      <c r="D1364" s="9" t="s">
        <v>80</v>
      </c>
      <c r="E1364" s="9" t="s">
        <v>1598</v>
      </c>
      <c r="F1364" s="9" t="s">
        <v>2975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>
        <f t="shared" si="36"/>
        <v>101383.94</v>
      </c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3164</v>
      </c>
      <c r="C1365" s="9" t="s">
        <v>81</v>
      </c>
      <c r="D1365" s="9" t="s">
        <v>80</v>
      </c>
      <c r="E1365" s="9" t="s">
        <v>1598</v>
      </c>
      <c r="F1365" s="9" t="s">
        <v>2975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>
        <f t="shared" si="36"/>
        <v>101383.94</v>
      </c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3164</v>
      </c>
      <c r="C1366" s="9" t="s">
        <v>81</v>
      </c>
      <c r="D1366" s="9" t="s">
        <v>80</v>
      </c>
      <c r="E1366" s="9" t="s">
        <v>1598</v>
      </c>
      <c r="F1366" s="9" t="s">
        <v>2975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>
        <f t="shared" si="36"/>
        <v>101383.94</v>
      </c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3164</v>
      </c>
      <c r="C1367" s="9" t="s">
        <v>81</v>
      </c>
      <c r="D1367" s="9" t="s">
        <v>80</v>
      </c>
      <c r="E1367" s="9" t="s">
        <v>1599</v>
      </c>
      <c r="F1367" s="9" t="s">
        <v>2976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>
        <f t="shared" si="36"/>
        <v>101383.94</v>
      </c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3164</v>
      </c>
      <c r="C1368" s="9" t="s">
        <v>81</v>
      </c>
      <c r="D1368" s="9" t="s">
        <v>80</v>
      </c>
      <c r="E1368" s="9" t="s">
        <v>1582</v>
      </c>
      <c r="F1368" s="9" t="s">
        <v>2959</v>
      </c>
      <c r="G1368" s="9" t="s">
        <v>301</v>
      </c>
      <c r="H1368" s="9" t="s">
        <v>305</v>
      </c>
      <c r="I1368" s="10">
        <v>1</v>
      </c>
      <c r="J1368" s="8">
        <v>1825384.33</v>
      </c>
      <c r="K1368" s="8">
        <v>1825384.33</v>
      </c>
      <c r="L1368" s="6">
        <f t="shared" si="36"/>
        <v>1825384.33</v>
      </c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3164</v>
      </c>
      <c r="C1369" s="9" t="s">
        <v>81</v>
      </c>
      <c r="D1369" s="9" t="s">
        <v>80</v>
      </c>
      <c r="E1369" s="9" t="s">
        <v>1583</v>
      </c>
      <c r="F1369" s="9" t="s">
        <v>2960</v>
      </c>
      <c r="G1369" s="9" t="s">
        <v>301</v>
      </c>
      <c r="H1369" s="9" t="s">
        <v>305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3164</v>
      </c>
      <c r="C1370" s="9" t="s">
        <v>81</v>
      </c>
      <c r="D1370" s="9" t="s">
        <v>80</v>
      </c>
      <c r="E1370" s="9" t="s">
        <v>1583</v>
      </c>
      <c r="F1370" s="9" t="s">
        <v>2960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3164</v>
      </c>
      <c r="C1371" s="9" t="s">
        <v>81</v>
      </c>
      <c r="D1371" s="9" t="s">
        <v>80</v>
      </c>
      <c r="E1371" s="9" t="s">
        <v>1582</v>
      </c>
      <c r="F1371" s="9" t="s">
        <v>2959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3164</v>
      </c>
      <c r="C1372" s="9" t="s">
        <v>81</v>
      </c>
      <c r="D1372" s="9" t="s">
        <v>80</v>
      </c>
      <c r="E1372" s="9" t="s">
        <v>1582</v>
      </c>
      <c r="F1372" s="9" t="s">
        <v>2959</v>
      </c>
      <c r="G1372" s="9" t="s">
        <v>301</v>
      </c>
      <c r="H1372" s="9" t="s">
        <v>305</v>
      </c>
      <c r="I1372" s="10">
        <v>1</v>
      </c>
      <c r="J1372" s="8">
        <v>758915.33</v>
      </c>
      <c r="K1372" s="8">
        <v>758915.33</v>
      </c>
      <c r="L1372" s="6">
        <f t="shared" si="36"/>
        <v>758915.33</v>
      </c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3164</v>
      </c>
      <c r="C1373" s="9" t="s">
        <v>81</v>
      </c>
      <c r="D1373" s="9" t="s">
        <v>80</v>
      </c>
      <c r="E1373" s="9" t="s">
        <v>1585</v>
      </c>
      <c r="F1373" s="9" t="s">
        <v>2962</v>
      </c>
      <c r="G1373" s="9" t="s">
        <v>301</v>
      </c>
      <c r="H1373" s="9" t="s">
        <v>305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3164</v>
      </c>
      <c r="C1374" s="9" t="s">
        <v>81</v>
      </c>
      <c r="D1374" s="9" t="s">
        <v>80</v>
      </c>
      <c r="E1374" s="9" t="s">
        <v>1586</v>
      </c>
      <c r="F1374" s="9" t="s">
        <v>2963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3164</v>
      </c>
      <c r="C1375" s="9" t="s">
        <v>81</v>
      </c>
      <c r="D1375" s="9" t="s">
        <v>80</v>
      </c>
      <c r="E1375" s="9" t="s">
        <v>1586</v>
      </c>
      <c r="F1375" s="9" t="s">
        <v>2963</v>
      </c>
      <c r="G1375" s="9" t="s">
        <v>301</v>
      </c>
      <c r="H1375" s="9" t="s">
        <v>305</v>
      </c>
      <c r="I1375" s="10">
        <v>1</v>
      </c>
      <c r="J1375" s="8">
        <v>758915.33</v>
      </c>
      <c r="K1375" s="8">
        <v>758915.33</v>
      </c>
      <c r="L1375" s="6">
        <f t="shared" si="36"/>
        <v>758915.33</v>
      </c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3164</v>
      </c>
      <c r="C1376" s="9" t="s">
        <v>81</v>
      </c>
      <c r="D1376" s="9" t="s">
        <v>80</v>
      </c>
      <c r="E1376" s="9" t="s">
        <v>1587</v>
      </c>
      <c r="F1376" s="9" t="s">
        <v>2964</v>
      </c>
      <c r="G1376" s="9" t="s">
        <v>301</v>
      </c>
      <c r="H1376" s="9" t="s">
        <v>305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3164</v>
      </c>
      <c r="C1377" s="9" t="s">
        <v>81</v>
      </c>
      <c r="D1377" s="9" t="s">
        <v>80</v>
      </c>
      <c r="E1377" s="9" t="s">
        <v>1588</v>
      </c>
      <c r="F1377" s="9" t="s">
        <v>2965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3164</v>
      </c>
      <c r="C1378" s="9" t="s">
        <v>81</v>
      </c>
      <c r="D1378" s="9" t="s">
        <v>80</v>
      </c>
      <c r="E1378" s="9" t="s">
        <v>1589</v>
      </c>
      <c r="F1378" s="9" t="s">
        <v>2966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329</v>
      </c>
      <c r="P1378" s="9" t="s">
        <v>318</v>
      </c>
    </row>
    <row r="1379" spans="2:16" ht="30" x14ac:dyDescent="0.2">
      <c r="B1379" s="9" t="s">
        <v>3164</v>
      </c>
      <c r="C1379" s="9" t="s">
        <v>81</v>
      </c>
      <c r="D1379" s="9" t="s">
        <v>80</v>
      </c>
      <c r="E1379" s="9" t="s">
        <v>1590</v>
      </c>
      <c r="F1379" s="9" t="s">
        <v>2967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329</v>
      </c>
      <c r="P1379" s="9" t="s">
        <v>318</v>
      </c>
    </row>
    <row r="1380" spans="2:16" ht="45" x14ac:dyDescent="0.2">
      <c r="B1380" s="9" t="s">
        <v>3164</v>
      </c>
      <c r="C1380" s="9" t="s">
        <v>81</v>
      </c>
      <c r="D1380" s="9" t="s">
        <v>80</v>
      </c>
      <c r="E1380" s="9" t="s">
        <v>1591</v>
      </c>
      <c r="F1380" s="9" t="s">
        <v>2968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3164</v>
      </c>
      <c r="C1381" s="9" t="s">
        <v>81</v>
      </c>
      <c r="D1381" s="9" t="s">
        <v>80</v>
      </c>
      <c r="E1381" s="9" t="s">
        <v>1600</v>
      </c>
      <c r="F1381" s="9" t="s">
        <v>2977</v>
      </c>
      <c r="G1381" s="9" t="s">
        <v>301</v>
      </c>
      <c r="H1381" s="9" t="s">
        <v>305</v>
      </c>
      <c r="I1381" s="10">
        <v>1</v>
      </c>
      <c r="J1381" s="8">
        <v>758915.33</v>
      </c>
      <c r="K1381" s="8">
        <v>758915.33</v>
      </c>
      <c r="L1381" s="6">
        <f t="shared" si="36"/>
        <v>758915.33</v>
      </c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3164</v>
      </c>
      <c r="C1382" s="9" t="s">
        <v>81</v>
      </c>
      <c r="D1382" s="9" t="s">
        <v>80</v>
      </c>
      <c r="E1382" s="9" t="s">
        <v>1592</v>
      </c>
      <c r="F1382" s="9" t="s">
        <v>2969</v>
      </c>
      <c r="G1382" s="9" t="s">
        <v>301</v>
      </c>
      <c r="H1382" s="9" t="s">
        <v>305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3164</v>
      </c>
      <c r="C1383" s="9" t="s">
        <v>81</v>
      </c>
      <c r="D1383" s="9" t="s">
        <v>80</v>
      </c>
      <c r="E1383" s="9" t="s">
        <v>1593</v>
      </c>
      <c r="F1383" s="9" t="s">
        <v>2970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329</v>
      </c>
      <c r="P1383" s="9" t="s">
        <v>318</v>
      </c>
    </row>
    <row r="1384" spans="2:16" ht="30" x14ac:dyDescent="0.2">
      <c r="B1384" s="9" t="s">
        <v>3164</v>
      </c>
      <c r="C1384" s="9" t="s">
        <v>81</v>
      </c>
      <c r="D1384" s="9" t="s">
        <v>80</v>
      </c>
      <c r="E1384" s="9" t="s">
        <v>1594</v>
      </c>
      <c r="F1384" s="9" t="s">
        <v>2971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329</v>
      </c>
      <c r="P1384" s="9" t="s">
        <v>318</v>
      </c>
    </row>
    <row r="1385" spans="2:16" ht="45" x14ac:dyDescent="0.2">
      <c r="B1385" s="9" t="s">
        <v>3164</v>
      </c>
      <c r="C1385" s="9" t="s">
        <v>81</v>
      </c>
      <c r="D1385" s="9" t="s">
        <v>80</v>
      </c>
      <c r="E1385" s="9" t="s">
        <v>1595</v>
      </c>
      <c r="F1385" s="9" t="s">
        <v>2972</v>
      </c>
      <c r="G1385" s="9" t="s">
        <v>301</v>
      </c>
      <c r="H1385" s="9" t="s">
        <v>305</v>
      </c>
      <c r="I1385" s="10">
        <v>1</v>
      </c>
      <c r="J1385" s="8">
        <v>758915.33</v>
      </c>
      <c r="K1385" s="8">
        <v>758915.33</v>
      </c>
      <c r="L1385" s="6">
        <f t="shared" si="36"/>
        <v>758915.33</v>
      </c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3164</v>
      </c>
      <c r="C1386" s="9" t="s">
        <v>81</v>
      </c>
      <c r="D1386" s="9" t="s">
        <v>80</v>
      </c>
      <c r="E1386" s="9" t="s">
        <v>1595</v>
      </c>
      <c r="F1386" s="9" t="s">
        <v>2972</v>
      </c>
      <c r="G1386" s="9" t="s">
        <v>301</v>
      </c>
      <c r="H1386" s="9" t="s">
        <v>305</v>
      </c>
      <c r="I1386" s="10">
        <v>1</v>
      </c>
      <c r="J1386" s="8">
        <v>602053.32999999996</v>
      </c>
      <c r="K1386" s="8">
        <v>602053.32999999996</v>
      </c>
      <c r="L1386" s="6">
        <f t="shared" si="36"/>
        <v>602053.32999999996</v>
      </c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3164</v>
      </c>
      <c r="C1387" s="9" t="s">
        <v>81</v>
      </c>
      <c r="D1387" s="9" t="s">
        <v>80</v>
      </c>
      <c r="E1387" s="9" t="s">
        <v>1596</v>
      </c>
      <c r="F1387" s="9" t="s">
        <v>2973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>
        <f t="shared" si="36"/>
        <v>602053.32999999996</v>
      </c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3164</v>
      </c>
      <c r="C1388" s="9" t="s">
        <v>81</v>
      </c>
      <c r="D1388" s="9" t="s">
        <v>80</v>
      </c>
      <c r="E1388" s="9" t="s">
        <v>1597</v>
      </c>
      <c r="F1388" s="9" t="s">
        <v>2974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>
        <f t="shared" si="36"/>
        <v>602053.32999999996</v>
      </c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3164</v>
      </c>
      <c r="C1389" s="9" t="s">
        <v>81</v>
      </c>
      <c r="D1389" s="9" t="s">
        <v>80</v>
      </c>
      <c r="E1389" s="9" t="s">
        <v>1598</v>
      </c>
      <c r="F1389" s="9" t="s">
        <v>2975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>
        <f t="shared" si="36"/>
        <v>602053.32999999996</v>
      </c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3164</v>
      </c>
      <c r="C1390" s="9" t="s">
        <v>81</v>
      </c>
      <c r="D1390" s="9" t="s">
        <v>80</v>
      </c>
      <c r="E1390" s="9" t="s">
        <v>1598</v>
      </c>
      <c r="F1390" s="9" t="s">
        <v>2975</v>
      </c>
      <c r="G1390" s="9" t="s">
        <v>301</v>
      </c>
      <c r="H1390" s="9" t="s">
        <v>305</v>
      </c>
      <c r="I1390" s="10">
        <v>1</v>
      </c>
      <c r="J1390" s="8">
        <v>758915.33</v>
      </c>
      <c r="K1390" s="8">
        <v>758915.33</v>
      </c>
      <c r="L1390" s="6">
        <f t="shared" si="36"/>
        <v>758915.33</v>
      </c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3164</v>
      </c>
      <c r="C1391" s="9" t="s">
        <v>81</v>
      </c>
      <c r="D1391" s="9" t="s">
        <v>80</v>
      </c>
      <c r="E1391" s="9" t="s">
        <v>1598</v>
      </c>
      <c r="F1391" s="9" t="s">
        <v>2975</v>
      </c>
      <c r="G1391" s="9" t="s">
        <v>301</v>
      </c>
      <c r="H1391" s="9" t="s">
        <v>305</v>
      </c>
      <c r="I1391" s="10">
        <v>1</v>
      </c>
      <c r="J1391" s="8">
        <v>602053.32999999996</v>
      </c>
      <c r="K1391" s="8">
        <v>602053.32999999996</v>
      </c>
      <c r="L1391" s="6">
        <f t="shared" si="36"/>
        <v>602053.32999999996</v>
      </c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3164</v>
      </c>
      <c r="C1392" s="9" t="s">
        <v>81</v>
      </c>
      <c r="D1392" s="9" t="s">
        <v>80</v>
      </c>
      <c r="E1392" s="9" t="s">
        <v>1598</v>
      </c>
      <c r="F1392" s="9" t="s">
        <v>2975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>
        <f t="shared" si="36"/>
        <v>602053.32999999996</v>
      </c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3164</v>
      </c>
      <c r="C1393" s="9" t="s">
        <v>81</v>
      </c>
      <c r="D1393" s="9" t="s">
        <v>80</v>
      </c>
      <c r="E1393" s="9" t="s">
        <v>1599</v>
      </c>
      <c r="F1393" s="9" t="s">
        <v>2976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>
        <f t="shared" si="36"/>
        <v>602053.32999999996</v>
      </c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262</v>
      </c>
      <c r="C1394" s="9" t="s">
        <v>229</v>
      </c>
      <c r="D1394" s="9" t="s">
        <v>228</v>
      </c>
      <c r="E1394" s="9" t="s">
        <v>1601</v>
      </c>
      <c r="F1394" s="9" t="s">
        <v>2978</v>
      </c>
      <c r="G1394" s="9" t="s">
        <v>304</v>
      </c>
      <c r="H1394" s="9" t="s">
        <v>305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1602</v>
      </c>
      <c r="F1395" s="9" t="s">
        <v>2979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1603</v>
      </c>
      <c r="F1396" s="9" t="s">
        <v>2980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1604</v>
      </c>
      <c r="F1397" s="9" t="s">
        <v>2981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1605</v>
      </c>
      <c r="F1398" s="9" t="s">
        <v>2982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1606</v>
      </c>
      <c r="F1399" s="9" t="s">
        <v>2983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1607</v>
      </c>
      <c r="F1400" s="9" t="s">
        <v>2984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329</v>
      </c>
      <c r="P1400" s="9" t="s">
        <v>318</v>
      </c>
    </row>
    <row r="1401" spans="2:16" ht="30" x14ac:dyDescent="0.2">
      <c r="B1401" s="9" t="s">
        <v>262</v>
      </c>
      <c r="C1401" s="9" t="s">
        <v>229</v>
      </c>
      <c r="D1401" s="9" t="s">
        <v>228</v>
      </c>
      <c r="E1401" s="9" t="s">
        <v>1608</v>
      </c>
      <c r="F1401" s="9" t="s">
        <v>2985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329</v>
      </c>
      <c r="P1401" s="9" t="s">
        <v>318</v>
      </c>
    </row>
    <row r="1402" spans="2:16" ht="45" x14ac:dyDescent="0.2">
      <c r="B1402" s="9" t="s">
        <v>234</v>
      </c>
      <c r="C1402" s="9" t="s">
        <v>229</v>
      </c>
      <c r="D1402" s="9" t="s">
        <v>228</v>
      </c>
      <c r="E1402" s="9" t="s">
        <v>1609</v>
      </c>
      <c r="F1402" s="9" t="s">
        <v>2986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329</v>
      </c>
      <c r="P1402" s="9" t="s">
        <v>318</v>
      </c>
    </row>
    <row r="1403" spans="2:16" ht="60" x14ac:dyDescent="0.2">
      <c r="B1403" s="9" t="s">
        <v>234</v>
      </c>
      <c r="C1403" s="9" t="s">
        <v>229</v>
      </c>
      <c r="D1403" s="9" t="s">
        <v>228</v>
      </c>
      <c r="E1403" s="9" t="s">
        <v>1610</v>
      </c>
      <c r="F1403" s="9" t="s">
        <v>2987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329</v>
      </c>
      <c r="P1403" s="9" t="s">
        <v>318</v>
      </c>
    </row>
    <row r="1404" spans="2:16" ht="45" x14ac:dyDescent="0.2">
      <c r="B1404" s="9" t="s">
        <v>234</v>
      </c>
      <c r="C1404" s="9" t="s">
        <v>229</v>
      </c>
      <c r="D1404" s="9" t="s">
        <v>228</v>
      </c>
      <c r="E1404" s="9" t="s">
        <v>1611</v>
      </c>
      <c r="F1404" s="9" t="s">
        <v>2988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1612</v>
      </c>
      <c r="F1405" s="9" t="s">
        <v>2989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1613</v>
      </c>
      <c r="F1406" s="9" t="s">
        <v>2990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1614</v>
      </c>
      <c r="F1407" s="9" t="s">
        <v>2991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1615</v>
      </c>
      <c r="F1408" s="9" t="s">
        <v>2992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>
        <f t="shared" si="36"/>
        <v>12857.14</v>
      </c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1616</v>
      </c>
      <c r="F1409" s="9" t="s">
        <v>2993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>
        <f t="shared" si="36"/>
        <v>12857.14</v>
      </c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1617</v>
      </c>
      <c r="F1410" s="9" t="s">
        <v>2994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>
        <f t="shared" si="36"/>
        <v>12857.14</v>
      </c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273</v>
      </c>
      <c r="C1411" s="9" t="s">
        <v>229</v>
      </c>
      <c r="D1411" s="9" t="s">
        <v>228</v>
      </c>
      <c r="E1411" s="9" t="s">
        <v>1618</v>
      </c>
      <c r="F1411" s="9" t="s">
        <v>2995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>
        <f t="shared" si="36"/>
        <v>12857.14</v>
      </c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1619</v>
      </c>
      <c r="F1412" s="9" t="s">
        <v>2996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>
        <f t="shared" si="36"/>
        <v>12857.14</v>
      </c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1620</v>
      </c>
      <c r="F1413" s="9" t="s">
        <v>2997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>
        <f t="shared" si="36"/>
        <v>12857.14</v>
      </c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1621</v>
      </c>
      <c r="F1414" s="9" t="s">
        <v>2998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>
        <f t="shared" si="36"/>
        <v>12857.14</v>
      </c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1622</v>
      </c>
      <c r="F1415" s="9" t="s">
        <v>2999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>
        <f t="shared" si="36"/>
        <v>12857.14</v>
      </c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1623</v>
      </c>
      <c r="F1416" s="9" t="s">
        <v>3000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>
        <f t="shared" ref="L1416:L1479" si="37">K1416</f>
        <v>12857.14</v>
      </c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1624</v>
      </c>
      <c r="F1417" s="9" t="s">
        <v>3001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329</v>
      </c>
      <c r="P1417" s="9" t="s">
        <v>318</v>
      </c>
    </row>
    <row r="1418" spans="2:16" ht="60" x14ac:dyDescent="0.2">
      <c r="B1418" s="9" t="s">
        <v>273</v>
      </c>
      <c r="C1418" s="9" t="s">
        <v>229</v>
      </c>
      <c r="D1418" s="9" t="s">
        <v>228</v>
      </c>
      <c r="E1418" s="9" t="s">
        <v>1625</v>
      </c>
      <c r="F1418" s="9" t="s">
        <v>3002</v>
      </c>
      <c r="G1418" s="9" t="s">
        <v>304</v>
      </c>
      <c r="H1418" s="9" t="s">
        <v>305</v>
      </c>
      <c r="I1418" s="10">
        <v>1</v>
      </c>
      <c r="J1418" s="8">
        <v>38571.42</v>
      </c>
      <c r="K1418" s="8">
        <v>38571.42</v>
      </c>
      <c r="L1418" s="6">
        <f t="shared" si="37"/>
        <v>38571.42</v>
      </c>
      <c r="M1418" s="6"/>
      <c r="N1418" s="6"/>
      <c r="O1418" s="9" t="s">
        <v>329</v>
      </c>
      <c r="P1418" s="9" t="s">
        <v>318</v>
      </c>
    </row>
    <row r="1419" spans="2:16" ht="30" x14ac:dyDescent="0.2">
      <c r="B1419" s="9" t="s">
        <v>277</v>
      </c>
      <c r="C1419" s="9" t="s">
        <v>229</v>
      </c>
      <c r="D1419" s="9" t="s">
        <v>228</v>
      </c>
      <c r="E1419" s="9" t="s">
        <v>1626</v>
      </c>
      <c r="F1419" s="9" t="s">
        <v>3003</v>
      </c>
      <c r="G1419" s="9" t="s">
        <v>304</v>
      </c>
      <c r="H1419" s="9" t="s">
        <v>305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1627</v>
      </c>
      <c r="F1420" s="9" t="s">
        <v>3004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1628</v>
      </c>
      <c r="F1421" s="9" t="s">
        <v>3005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1629</v>
      </c>
      <c r="F1422" s="9" t="s">
        <v>3006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1630</v>
      </c>
      <c r="F1423" s="9" t="s">
        <v>3007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1631</v>
      </c>
      <c r="F1424" s="9" t="s">
        <v>3008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1632</v>
      </c>
      <c r="F1425" s="9" t="s">
        <v>3009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329</v>
      </c>
      <c r="P1425" s="9" t="s">
        <v>318</v>
      </c>
    </row>
    <row r="1426" spans="2:16" ht="45" x14ac:dyDescent="0.2">
      <c r="B1426" s="9" t="s">
        <v>277</v>
      </c>
      <c r="C1426" s="9" t="s">
        <v>229</v>
      </c>
      <c r="D1426" s="9" t="s">
        <v>228</v>
      </c>
      <c r="E1426" s="9" t="s">
        <v>1633</v>
      </c>
      <c r="F1426" s="9" t="s">
        <v>3010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>
        <f t="shared" si="37"/>
        <v>12857.14</v>
      </c>
      <c r="M1426" s="6"/>
      <c r="N1426" s="6"/>
      <c r="O1426" s="9" t="s">
        <v>329</v>
      </c>
      <c r="P1426" s="9" t="s">
        <v>318</v>
      </c>
    </row>
    <row r="1427" spans="2:16" ht="30" x14ac:dyDescent="0.2">
      <c r="B1427" s="9" t="s">
        <v>277</v>
      </c>
      <c r="C1427" s="9" t="s">
        <v>229</v>
      </c>
      <c r="D1427" s="9" t="s">
        <v>228</v>
      </c>
      <c r="E1427" s="9" t="s">
        <v>1634</v>
      </c>
      <c r="F1427" s="9" t="s">
        <v>3011</v>
      </c>
      <c r="G1427" s="9" t="s">
        <v>304</v>
      </c>
      <c r="H1427" s="9" t="s">
        <v>305</v>
      </c>
      <c r="I1427" s="10">
        <v>1</v>
      </c>
      <c r="J1427" s="8">
        <v>18214.28</v>
      </c>
      <c r="K1427" s="8">
        <v>18214.28</v>
      </c>
      <c r="L1427" s="6">
        <f t="shared" si="37"/>
        <v>18214.28</v>
      </c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279</v>
      </c>
      <c r="C1428" s="9" t="s">
        <v>229</v>
      </c>
      <c r="D1428" s="9" t="s">
        <v>228</v>
      </c>
      <c r="E1428" s="9" t="s">
        <v>1635</v>
      </c>
      <c r="F1428" s="9" t="s">
        <v>3012</v>
      </c>
      <c r="G1428" s="9" t="s">
        <v>304</v>
      </c>
      <c r="H1428" s="9" t="s">
        <v>305</v>
      </c>
      <c r="I1428" s="10">
        <v>1</v>
      </c>
      <c r="J1428" s="8">
        <v>12857.14</v>
      </c>
      <c r="K1428" s="8">
        <v>12857.14</v>
      </c>
      <c r="L1428" s="6">
        <f t="shared" si="37"/>
        <v>12857.14</v>
      </c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1636</v>
      </c>
      <c r="F1429" s="9" t="s">
        <v>3013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>
        <f t="shared" si="37"/>
        <v>12857.14</v>
      </c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1637</v>
      </c>
      <c r="F1430" s="9" t="s">
        <v>3014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>
        <f t="shared" si="37"/>
        <v>12857.14</v>
      </c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1638</v>
      </c>
      <c r="F1431" s="9" t="s">
        <v>3015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>
        <f t="shared" si="37"/>
        <v>12857.14</v>
      </c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1639</v>
      </c>
      <c r="F1432" s="9" t="s">
        <v>3016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>
        <f t="shared" si="37"/>
        <v>12857.14</v>
      </c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1640</v>
      </c>
      <c r="F1433" s="9" t="s">
        <v>3017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>
        <f t="shared" si="37"/>
        <v>12857.14</v>
      </c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1641</v>
      </c>
      <c r="F1434" s="9" t="s">
        <v>3018</v>
      </c>
      <c r="G1434" s="9" t="s">
        <v>304</v>
      </c>
      <c r="H1434" s="9" t="s">
        <v>305</v>
      </c>
      <c r="I1434" s="10">
        <v>1</v>
      </c>
      <c r="J1434" s="8">
        <v>25714.28</v>
      </c>
      <c r="K1434" s="8">
        <v>25714.28</v>
      </c>
      <c r="L1434" s="6">
        <f t="shared" si="37"/>
        <v>25714.28</v>
      </c>
      <c r="M1434" s="6"/>
      <c r="N1434" s="6"/>
      <c r="O1434" s="9" t="s">
        <v>329</v>
      </c>
      <c r="P1434" s="9" t="s">
        <v>318</v>
      </c>
    </row>
    <row r="1435" spans="2:16" ht="60" x14ac:dyDescent="0.2">
      <c r="B1435" s="9" t="s">
        <v>282</v>
      </c>
      <c r="C1435" s="9" t="s">
        <v>229</v>
      </c>
      <c r="D1435" s="9" t="s">
        <v>228</v>
      </c>
      <c r="E1435" s="9" t="s">
        <v>1642</v>
      </c>
      <c r="F1435" s="9" t="s">
        <v>3019</v>
      </c>
      <c r="G1435" s="9" t="s">
        <v>304</v>
      </c>
      <c r="H1435" s="9" t="s">
        <v>305</v>
      </c>
      <c r="I1435" s="10">
        <v>1</v>
      </c>
      <c r="J1435" s="8">
        <v>19400.04</v>
      </c>
      <c r="K1435" s="8">
        <v>19400.04</v>
      </c>
      <c r="L1435" s="6">
        <f t="shared" si="37"/>
        <v>19400.04</v>
      </c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1643</v>
      </c>
      <c r="F1436" s="9" t="s">
        <v>3020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>
        <f t="shared" si="37"/>
        <v>19400.04</v>
      </c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1644</v>
      </c>
      <c r="F1437" s="9" t="s">
        <v>3021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>
        <f t="shared" si="37"/>
        <v>19400.04</v>
      </c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1645</v>
      </c>
      <c r="F1438" s="9" t="s">
        <v>3022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>
        <f t="shared" si="37"/>
        <v>19400.04</v>
      </c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1646</v>
      </c>
      <c r="F1439" s="9" t="s">
        <v>3023</v>
      </c>
      <c r="G1439" s="9" t="s">
        <v>304</v>
      </c>
      <c r="H1439" s="9" t="s">
        <v>305</v>
      </c>
      <c r="I1439" s="10">
        <v>1</v>
      </c>
      <c r="J1439" s="8">
        <v>18400</v>
      </c>
      <c r="K1439" s="8">
        <v>18400</v>
      </c>
      <c r="L1439" s="6">
        <f t="shared" si="37"/>
        <v>18400</v>
      </c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1647</v>
      </c>
      <c r="F1440" s="9" t="s">
        <v>3024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>
        <f t="shared" si="37"/>
        <v>18400</v>
      </c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1648</v>
      </c>
      <c r="F1441" s="9" t="s">
        <v>3025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>
        <f t="shared" si="37"/>
        <v>18400</v>
      </c>
      <c r="M1441" s="6"/>
      <c r="N1441" s="6"/>
      <c r="O1441" s="9" t="s">
        <v>329</v>
      </c>
      <c r="P1441" s="9" t="s">
        <v>318</v>
      </c>
    </row>
    <row r="1442" spans="2:16" ht="45" x14ac:dyDescent="0.2">
      <c r="B1442" s="9" t="s">
        <v>282</v>
      </c>
      <c r="C1442" s="9" t="s">
        <v>229</v>
      </c>
      <c r="D1442" s="9" t="s">
        <v>228</v>
      </c>
      <c r="E1442" s="9" t="s">
        <v>1649</v>
      </c>
      <c r="F1442" s="9" t="s">
        <v>3026</v>
      </c>
      <c r="G1442" s="9" t="s">
        <v>304</v>
      </c>
      <c r="H1442" s="9" t="s">
        <v>305</v>
      </c>
      <c r="I1442" s="10">
        <v>1</v>
      </c>
      <c r="J1442" s="8">
        <v>73200</v>
      </c>
      <c r="K1442" s="8">
        <v>73200</v>
      </c>
      <c r="L1442" s="6">
        <f t="shared" si="37"/>
        <v>73200</v>
      </c>
      <c r="M1442" s="6"/>
      <c r="N1442" s="6"/>
      <c r="O1442" s="9" t="s">
        <v>329</v>
      </c>
      <c r="P1442" s="9" t="s">
        <v>318</v>
      </c>
    </row>
    <row r="1443" spans="2:16" ht="60" x14ac:dyDescent="0.2">
      <c r="B1443" s="9" t="s">
        <v>281</v>
      </c>
      <c r="C1443" s="9" t="s">
        <v>229</v>
      </c>
      <c r="D1443" s="9" t="s">
        <v>228</v>
      </c>
      <c r="E1443" s="9" t="s">
        <v>1650</v>
      </c>
      <c r="F1443" s="9" t="s">
        <v>3027</v>
      </c>
      <c r="G1443" s="9" t="s">
        <v>304</v>
      </c>
      <c r="H1443" s="9" t="s">
        <v>305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1651</v>
      </c>
      <c r="F1444" s="9" t="s">
        <v>3028</v>
      </c>
      <c r="G1444" s="9" t="s">
        <v>304</v>
      </c>
      <c r="H1444" s="9" t="s">
        <v>305</v>
      </c>
      <c r="I1444" s="10">
        <v>1</v>
      </c>
      <c r="J1444" s="8">
        <v>29375</v>
      </c>
      <c r="K1444" s="8">
        <v>29375</v>
      </c>
      <c r="L1444" s="6">
        <f t="shared" si="37"/>
        <v>29375</v>
      </c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1652</v>
      </c>
      <c r="F1445" s="9" t="s">
        <v>3029</v>
      </c>
      <c r="G1445" s="9" t="s">
        <v>304</v>
      </c>
      <c r="H1445" s="9" t="s">
        <v>305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1653</v>
      </c>
      <c r="F1446" s="9" t="s">
        <v>3030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1654</v>
      </c>
      <c r="F1447" s="9" t="s">
        <v>3031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>
        <f t="shared" si="37"/>
        <v>12928.57</v>
      </c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1655</v>
      </c>
      <c r="F1448" s="9" t="s">
        <v>3032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1656</v>
      </c>
      <c r="F1449" s="9" t="s">
        <v>3033</v>
      </c>
      <c r="G1449" s="9" t="s">
        <v>304</v>
      </c>
      <c r="H1449" s="9" t="s">
        <v>305</v>
      </c>
      <c r="I1449" s="10">
        <v>1</v>
      </c>
      <c r="J1449" s="8">
        <v>12901.78</v>
      </c>
      <c r="K1449" s="8">
        <v>12901.78</v>
      </c>
      <c r="L1449" s="6">
        <f t="shared" si="37"/>
        <v>12901.78</v>
      </c>
      <c r="M1449" s="6"/>
      <c r="N1449" s="6"/>
      <c r="O1449" s="9" t="s">
        <v>329</v>
      </c>
      <c r="P1449" s="9" t="s">
        <v>318</v>
      </c>
    </row>
    <row r="1450" spans="2:16" ht="45" x14ac:dyDescent="0.2">
      <c r="B1450" s="9" t="s">
        <v>281</v>
      </c>
      <c r="C1450" s="9" t="s">
        <v>229</v>
      </c>
      <c r="D1450" s="9" t="s">
        <v>228</v>
      </c>
      <c r="E1450" s="9" t="s">
        <v>1657</v>
      </c>
      <c r="F1450" s="9" t="s">
        <v>3034</v>
      </c>
      <c r="G1450" s="9" t="s">
        <v>304</v>
      </c>
      <c r="H1450" s="9" t="s">
        <v>305</v>
      </c>
      <c r="I1450" s="10">
        <v>1</v>
      </c>
      <c r="J1450" s="8">
        <v>12928.57</v>
      </c>
      <c r="K1450" s="8">
        <v>12928.57</v>
      </c>
      <c r="L1450" s="6">
        <f t="shared" si="37"/>
        <v>12928.57</v>
      </c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1658</v>
      </c>
      <c r="F1451" s="9" t="s">
        <v>3035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>
        <f t="shared" si="37"/>
        <v>12928.57</v>
      </c>
      <c r="M1451" s="6"/>
      <c r="N1451" s="6"/>
      <c r="O1451" s="9" t="s">
        <v>329</v>
      </c>
      <c r="P1451" s="9" t="s">
        <v>318</v>
      </c>
    </row>
    <row r="1452" spans="2:16" ht="60" x14ac:dyDescent="0.2">
      <c r="B1452" s="9" t="s">
        <v>281</v>
      </c>
      <c r="C1452" s="9" t="s">
        <v>229</v>
      </c>
      <c r="D1452" s="9" t="s">
        <v>228</v>
      </c>
      <c r="E1452" s="9" t="s">
        <v>1659</v>
      </c>
      <c r="F1452" s="9" t="s">
        <v>3036</v>
      </c>
      <c r="G1452" s="9" t="s">
        <v>304</v>
      </c>
      <c r="H1452" s="9" t="s">
        <v>305</v>
      </c>
      <c r="I1452" s="10">
        <v>1</v>
      </c>
      <c r="J1452" s="8">
        <v>12901.78</v>
      </c>
      <c r="K1452" s="8">
        <v>12901.78</v>
      </c>
      <c r="L1452" s="6">
        <f t="shared" si="37"/>
        <v>12901.78</v>
      </c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1660</v>
      </c>
      <c r="F1453" s="9" t="s">
        <v>3037</v>
      </c>
      <c r="G1453" s="9" t="s">
        <v>304</v>
      </c>
      <c r="H1453" s="9" t="s">
        <v>305</v>
      </c>
      <c r="I1453" s="10">
        <v>1</v>
      </c>
      <c r="J1453" s="8">
        <v>12928.57</v>
      </c>
      <c r="K1453" s="8">
        <v>12928.57</v>
      </c>
      <c r="L1453" s="6">
        <f t="shared" si="37"/>
        <v>12928.57</v>
      </c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1661</v>
      </c>
      <c r="F1454" s="9" t="s">
        <v>3038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>
        <f t="shared" si="37"/>
        <v>12928.57</v>
      </c>
      <c r="M1454" s="6"/>
      <c r="N1454" s="6"/>
      <c r="O1454" s="9" t="s">
        <v>329</v>
      </c>
      <c r="P1454" s="9" t="s">
        <v>318</v>
      </c>
    </row>
    <row r="1455" spans="2:16" ht="45" x14ac:dyDescent="0.2">
      <c r="B1455" s="9" t="s">
        <v>281</v>
      </c>
      <c r="C1455" s="9" t="s">
        <v>229</v>
      </c>
      <c r="D1455" s="9" t="s">
        <v>228</v>
      </c>
      <c r="E1455" s="9" t="s">
        <v>1662</v>
      </c>
      <c r="F1455" s="9" t="s">
        <v>3039</v>
      </c>
      <c r="G1455" s="9" t="s">
        <v>304</v>
      </c>
      <c r="H1455" s="9" t="s">
        <v>305</v>
      </c>
      <c r="I1455" s="10">
        <v>1</v>
      </c>
      <c r="J1455" s="8">
        <v>13089.28</v>
      </c>
      <c r="K1455" s="8">
        <v>13089.28</v>
      </c>
      <c r="L1455" s="6">
        <f t="shared" si="37"/>
        <v>13089.28</v>
      </c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1663</v>
      </c>
      <c r="F1456" s="9" t="s">
        <v>3040</v>
      </c>
      <c r="G1456" s="9" t="s">
        <v>304</v>
      </c>
      <c r="H1456" s="9" t="s">
        <v>305</v>
      </c>
      <c r="I1456" s="10">
        <v>1</v>
      </c>
      <c r="J1456" s="8">
        <v>12928.57</v>
      </c>
      <c r="K1456" s="8">
        <v>12928.57</v>
      </c>
      <c r="L1456" s="6">
        <f t="shared" si="37"/>
        <v>12928.57</v>
      </c>
      <c r="M1456" s="6"/>
      <c r="N1456" s="6"/>
      <c r="O1456" s="9" t="s">
        <v>329</v>
      </c>
      <c r="P1456" s="9" t="s">
        <v>318</v>
      </c>
    </row>
    <row r="1457" spans="2:16" ht="60" x14ac:dyDescent="0.2">
      <c r="B1457" s="9" t="s">
        <v>281</v>
      </c>
      <c r="C1457" s="9" t="s">
        <v>229</v>
      </c>
      <c r="D1457" s="9" t="s">
        <v>228</v>
      </c>
      <c r="E1457" s="9" t="s">
        <v>1664</v>
      </c>
      <c r="F1457" s="9" t="s">
        <v>3041</v>
      </c>
      <c r="G1457" s="9" t="s">
        <v>304</v>
      </c>
      <c r="H1457" s="9" t="s">
        <v>305</v>
      </c>
      <c r="I1457" s="10">
        <v>1</v>
      </c>
      <c r="J1457" s="8">
        <v>51517.85</v>
      </c>
      <c r="K1457" s="8">
        <v>51517.85</v>
      </c>
      <c r="L1457" s="6">
        <f t="shared" si="37"/>
        <v>51517.85</v>
      </c>
      <c r="M1457" s="6"/>
      <c r="N1457" s="6"/>
      <c r="O1457" s="9" t="s">
        <v>329</v>
      </c>
      <c r="P1457" s="9" t="s">
        <v>318</v>
      </c>
    </row>
    <row r="1458" spans="2:16" ht="45" x14ac:dyDescent="0.2">
      <c r="B1458" s="9" t="s">
        <v>283</v>
      </c>
      <c r="C1458" s="9" t="s">
        <v>229</v>
      </c>
      <c r="D1458" s="9" t="s">
        <v>228</v>
      </c>
      <c r="E1458" s="9" t="s">
        <v>1665</v>
      </c>
      <c r="F1458" s="9" t="s">
        <v>3042</v>
      </c>
      <c r="G1458" s="9" t="s">
        <v>304</v>
      </c>
      <c r="H1458" s="9" t="s">
        <v>305</v>
      </c>
      <c r="I1458" s="10">
        <v>1</v>
      </c>
      <c r="J1458" s="8">
        <v>12857.14</v>
      </c>
      <c r="K1458" s="8">
        <v>12857.14</v>
      </c>
      <c r="L1458" s="6">
        <f t="shared" si="37"/>
        <v>12857.14</v>
      </c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1666</v>
      </c>
      <c r="F1459" s="9" t="s">
        <v>3043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>
        <f t="shared" si="37"/>
        <v>12857.14</v>
      </c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1667</v>
      </c>
      <c r="F1460" s="9" t="s">
        <v>3044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>
        <f t="shared" si="37"/>
        <v>12857.14</v>
      </c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1668</v>
      </c>
      <c r="F1461" s="9" t="s">
        <v>3045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>
        <f t="shared" si="37"/>
        <v>12857.14</v>
      </c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1669</v>
      </c>
      <c r="F1462" s="9" t="s">
        <v>3046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>
        <f t="shared" si="37"/>
        <v>12857.14</v>
      </c>
      <c r="M1462" s="6"/>
      <c r="N1462" s="6"/>
      <c r="O1462" s="9" t="s">
        <v>329</v>
      </c>
      <c r="P1462" s="9" t="s">
        <v>318</v>
      </c>
    </row>
    <row r="1463" spans="2:16" ht="30" x14ac:dyDescent="0.2">
      <c r="B1463" s="9" t="s">
        <v>283</v>
      </c>
      <c r="C1463" s="9" t="s">
        <v>229</v>
      </c>
      <c r="D1463" s="9" t="s">
        <v>228</v>
      </c>
      <c r="E1463" s="9" t="s">
        <v>1670</v>
      </c>
      <c r="F1463" s="9" t="s">
        <v>3047</v>
      </c>
      <c r="G1463" s="9" t="s">
        <v>304</v>
      </c>
      <c r="H1463" s="9" t="s">
        <v>305</v>
      </c>
      <c r="I1463" s="10">
        <v>1</v>
      </c>
      <c r="J1463" s="8">
        <v>50667.85</v>
      </c>
      <c r="K1463" s="8">
        <v>50667.85</v>
      </c>
      <c r="L1463" s="6">
        <f t="shared" si="37"/>
        <v>50667.85</v>
      </c>
      <c r="M1463" s="6"/>
      <c r="N1463" s="6"/>
      <c r="O1463" s="9" t="s">
        <v>329</v>
      </c>
      <c r="P1463" s="9" t="s">
        <v>318</v>
      </c>
    </row>
    <row r="1464" spans="2:16" ht="45" x14ac:dyDescent="0.2">
      <c r="B1464" s="9" t="s">
        <v>287</v>
      </c>
      <c r="C1464" s="9" t="s">
        <v>229</v>
      </c>
      <c r="D1464" s="9" t="s">
        <v>228</v>
      </c>
      <c r="E1464" s="9" t="s">
        <v>1671</v>
      </c>
      <c r="F1464" s="9" t="s">
        <v>3048</v>
      </c>
      <c r="G1464" s="9" t="s">
        <v>304</v>
      </c>
      <c r="H1464" s="9" t="s">
        <v>305</v>
      </c>
      <c r="I1464" s="10">
        <v>1</v>
      </c>
      <c r="J1464" s="8">
        <v>21575</v>
      </c>
      <c r="K1464" s="8">
        <v>21575</v>
      </c>
      <c r="L1464" s="6">
        <f t="shared" si="37"/>
        <v>21575</v>
      </c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1672</v>
      </c>
      <c r="F1465" s="9" t="s">
        <v>3049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>
        <f t="shared" si="37"/>
        <v>21575</v>
      </c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1673</v>
      </c>
      <c r="F1466" s="9" t="s">
        <v>3050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>
        <f t="shared" si="37"/>
        <v>21575</v>
      </c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1674</v>
      </c>
      <c r="F1467" s="9" t="s">
        <v>3051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>
        <f t="shared" si="37"/>
        <v>21575</v>
      </c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1675</v>
      </c>
      <c r="F1468" s="9" t="s">
        <v>3052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>
        <f t="shared" si="37"/>
        <v>21575</v>
      </c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1676</v>
      </c>
      <c r="F1469" s="9" t="s">
        <v>3053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>
        <f t="shared" si="37"/>
        <v>21575</v>
      </c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1677</v>
      </c>
      <c r="F1470" s="9" t="s">
        <v>3054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>
        <f t="shared" si="37"/>
        <v>21575</v>
      </c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1678</v>
      </c>
      <c r="F1471" s="9" t="s">
        <v>3055</v>
      </c>
      <c r="G1471" s="9" t="s">
        <v>304</v>
      </c>
      <c r="H1471" s="9" t="s">
        <v>305</v>
      </c>
      <c r="I1471" s="10">
        <v>1</v>
      </c>
      <c r="J1471" s="8">
        <v>47289.279999999999</v>
      </c>
      <c r="K1471" s="8">
        <v>47289.279999999999</v>
      </c>
      <c r="L1471" s="6">
        <f t="shared" si="37"/>
        <v>47289.279999999999</v>
      </c>
      <c r="M1471" s="6"/>
      <c r="N1471" s="6"/>
      <c r="O1471" s="9" t="s">
        <v>329</v>
      </c>
      <c r="P1471" s="9" t="s">
        <v>318</v>
      </c>
    </row>
    <row r="1472" spans="2:16" ht="60" x14ac:dyDescent="0.2">
      <c r="B1472" s="9" t="s">
        <v>294</v>
      </c>
      <c r="C1472" s="9" t="s">
        <v>229</v>
      </c>
      <c r="D1472" s="9" t="s">
        <v>228</v>
      </c>
      <c r="E1472" s="9" t="s">
        <v>1679</v>
      </c>
      <c r="F1472" s="9" t="s">
        <v>3056</v>
      </c>
      <c r="G1472" s="9" t="s">
        <v>304</v>
      </c>
      <c r="H1472" s="9" t="s">
        <v>305</v>
      </c>
      <c r="I1472" s="10">
        <v>1</v>
      </c>
      <c r="J1472" s="8">
        <v>15535.71</v>
      </c>
      <c r="K1472" s="8">
        <v>15535.71</v>
      </c>
      <c r="L1472" s="6">
        <f t="shared" si="37"/>
        <v>15535.71</v>
      </c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1680</v>
      </c>
      <c r="F1473" s="9" t="s">
        <v>3057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>
        <f t="shared" si="37"/>
        <v>15535.71</v>
      </c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1681</v>
      </c>
      <c r="F1474" s="9" t="s">
        <v>3058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>
        <f t="shared" si="37"/>
        <v>15535.71</v>
      </c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1682</v>
      </c>
      <c r="F1475" s="9" t="s">
        <v>3059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>
        <f t="shared" si="37"/>
        <v>15535.71</v>
      </c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1683</v>
      </c>
      <c r="F1476" s="9" t="s">
        <v>3060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>
        <f t="shared" si="37"/>
        <v>15535.71</v>
      </c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1684</v>
      </c>
      <c r="F1477" s="9" t="s">
        <v>3061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>
        <f t="shared" si="37"/>
        <v>15535.71</v>
      </c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1685</v>
      </c>
      <c r="F1478" s="9" t="s">
        <v>3062</v>
      </c>
      <c r="G1478" s="9" t="s">
        <v>304</v>
      </c>
      <c r="H1478" s="9" t="s">
        <v>305</v>
      </c>
      <c r="I1478" s="10">
        <v>1</v>
      </c>
      <c r="J1478" s="8">
        <v>31071.42</v>
      </c>
      <c r="K1478" s="8">
        <v>31071.42</v>
      </c>
      <c r="L1478" s="6">
        <f t="shared" si="37"/>
        <v>31071.42</v>
      </c>
      <c r="M1478" s="6"/>
      <c r="N1478" s="6"/>
      <c r="O1478" s="9" t="s">
        <v>329</v>
      </c>
      <c r="P1478" s="9" t="s">
        <v>318</v>
      </c>
    </row>
    <row r="1479" spans="2:16" ht="45" x14ac:dyDescent="0.2">
      <c r="B1479" s="9" t="s">
        <v>202</v>
      </c>
      <c r="C1479" s="9" t="s">
        <v>229</v>
      </c>
      <c r="D1479" s="9" t="s">
        <v>228</v>
      </c>
      <c r="E1479" s="9" t="s">
        <v>1686</v>
      </c>
      <c r="F1479" s="9" t="s">
        <v>3063</v>
      </c>
      <c r="G1479" s="9" t="s">
        <v>304</v>
      </c>
      <c r="H1479" s="9" t="s">
        <v>305</v>
      </c>
      <c r="I1479" s="10">
        <v>1</v>
      </c>
      <c r="J1479" s="8">
        <v>13200</v>
      </c>
      <c r="K1479" s="8">
        <v>13200</v>
      </c>
      <c r="L1479" s="6">
        <f t="shared" si="37"/>
        <v>13200</v>
      </c>
      <c r="M1479" s="6"/>
      <c r="N1479" s="6"/>
      <c r="O1479" s="9" t="s">
        <v>329</v>
      </c>
      <c r="P1479" s="9" t="s">
        <v>318</v>
      </c>
    </row>
    <row r="1480" spans="2:16" ht="45" x14ac:dyDescent="0.2">
      <c r="B1480" s="9" t="s">
        <v>202</v>
      </c>
      <c r="C1480" s="9" t="s">
        <v>229</v>
      </c>
      <c r="D1480" s="9" t="s">
        <v>228</v>
      </c>
      <c r="E1480" s="9" t="s">
        <v>1687</v>
      </c>
      <c r="F1480" s="9" t="s">
        <v>3064</v>
      </c>
      <c r="G1480" s="9" t="s">
        <v>304</v>
      </c>
      <c r="H1480" s="9" t="s">
        <v>305</v>
      </c>
      <c r="I1480" s="10">
        <v>1</v>
      </c>
      <c r="J1480" s="8">
        <v>13200</v>
      </c>
      <c r="K1480" s="8">
        <v>13200</v>
      </c>
      <c r="L1480" s="6">
        <f t="shared" ref="L1480:L1488" si="38">K1480</f>
        <v>13200</v>
      </c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1688</v>
      </c>
      <c r="F1481" s="9" t="s">
        <v>3065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>
        <f t="shared" si="38"/>
        <v>13200</v>
      </c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1689</v>
      </c>
      <c r="F1482" s="9" t="s">
        <v>3066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>
        <f t="shared" si="38"/>
        <v>13200</v>
      </c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1690</v>
      </c>
      <c r="F1483" s="9" t="s">
        <v>3067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>
        <f t="shared" si="38"/>
        <v>13200</v>
      </c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1691</v>
      </c>
      <c r="F1484" s="9" t="s">
        <v>3068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>
        <f t="shared" si="38"/>
        <v>13200</v>
      </c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1692</v>
      </c>
      <c r="F1485" s="9" t="s">
        <v>3069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>
        <f t="shared" si="38"/>
        <v>13200</v>
      </c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1693</v>
      </c>
      <c r="F1486" s="9" t="s">
        <v>3070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>
        <f t="shared" si="38"/>
        <v>13200</v>
      </c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1694</v>
      </c>
      <c r="F1487" s="9" t="s">
        <v>3071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>
        <f t="shared" si="38"/>
        <v>13200</v>
      </c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1695</v>
      </c>
      <c r="F1488" s="9" t="s">
        <v>3072</v>
      </c>
      <c r="G1488" s="9" t="s">
        <v>304</v>
      </c>
      <c r="H1488" s="9" t="s">
        <v>305</v>
      </c>
      <c r="I1488" s="10">
        <v>1</v>
      </c>
      <c r="J1488" s="8">
        <v>31200</v>
      </c>
      <c r="K1488" s="8">
        <v>31200</v>
      </c>
      <c r="L1488" s="6">
        <f t="shared" si="38"/>
        <v>31200</v>
      </c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290</v>
      </c>
      <c r="C1489" s="9" t="s">
        <v>229</v>
      </c>
      <c r="D1489" s="9" t="s">
        <v>228</v>
      </c>
      <c r="E1489" s="9" t="s">
        <v>1696</v>
      </c>
      <c r="F1489" s="9" t="s">
        <v>3073</v>
      </c>
      <c r="G1489" s="9" t="s">
        <v>306</v>
      </c>
      <c r="H1489" s="9" t="s">
        <v>305</v>
      </c>
      <c r="I1489" s="10">
        <v>1</v>
      </c>
      <c r="J1489" s="8">
        <v>1976.89</v>
      </c>
      <c r="K1489" s="8">
        <v>1976.89</v>
      </c>
      <c r="L1489" s="6">
        <f t="shared" ref="L1489:L1505" si="39">K1489</f>
        <v>1976.89</v>
      </c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290</v>
      </c>
      <c r="C1490" s="9" t="s">
        <v>229</v>
      </c>
      <c r="D1490" s="9" t="s">
        <v>228</v>
      </c>
      <c r="E1490" s="9" t="s">
        <v>1696</v>
      </c>
      <c r="F1490" s="9" t="s">
        <v>3073</v>
      </c>
      <c r="G1490" s="9" t="s">
        <v>304</v>
      </c>
      <c r="H1490" s="9" t="s">
        <v>305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3160</v>
      </c>
      <c r="P1490" s="9" t="s">
        <v>321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1697</v>
      </c>
      <c r="F1491" s="9" t="s">
        <v>3074</v>
      </c>
      <c r="G1491" s="9" t="s">
        <v>306</v>
      </c>
      <c r="H1491" s="9" t="s">
        <v>305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329</v>
      </c>
      <c r="P1491" s="9" t="s">
        <v>318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1697</v>
      </c>
      <c r="F1492" s="9" t="s">
        <v>3074</v>
      </c>
      <c r="G1492" s="9" t="s">
        <v>304</v>
      </c>
      <c r="H1492" s="9" t="s">
        <v>305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3160</v>
      </c>
      <c r="P1492" s="9" t="s">
        <v>321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1698</v>
      </c>
      <c r="F1493" s="9" t="s">
        <v>3075</v>
      </c>
      <c r="G1493" s="9" t="s">
        <v>306</v>
      </c>
      <c r="H1493" s="9" t="s">
        <v>305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329</v>
      </c>
      <c r="P1493" s="9" t="s">
        <v>318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1698</v>
      </c>
      <c r="F1494" s="9" t="s">
        <v>3075</v>
      </c>
      <c r="G1494" s="9" t="s">
        <v>304</v>
      </c>
      <c r="H1494" s="9" t="s">
        <v>305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3160</v>
      </c>
      <c r="P1494" s="9" t="s">
        <v>321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1699</v>
      </c>
      <c r="F1495" s="9" t="s">
        <v>3076</v>
      </c>
      <c r="G1495" s="9" t="s">
        <v>306</v>
      </c>
      <c r="H1495" s="9" t="s">
        <v>305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329</v>
      </c>
      <c r="P1495" s="9" t="s">
        <v>318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1699</v>
      </c>
      <c r="F1496" s="9" t="s">
        <v>3076</v>
      </c>
      <c r="G1496" s="9" t="s">
        <v>304</v>
      </c>
      <c r="H1496" s="9" t="s">
        <v>305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3160</v>
      </c>
      <c r="P1496" s="9" t="s">
        <v>321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1700</v>
      </c>
      <c r="F1497" s="9" t="s">
        <v>3077</v>
      </c>
      <c r="G1497" s="9" t="s">
        <v>306</v>
      </c>
      <c r="H1497" s="9" t="s">
        <v>305</v>
      </c>
      <c r="I1497" s="10">
        <v>1</v>
      </c>
      <c r="J1497" s="8">
        <v>1976.89</v>
      </c>
      <c r="K1497" s="8">
        <v>1976.89</v>
      </c>
      <c r="L1497" s="6">
        <f t="shared" si="39"/>
        <v>1976.89</v>
      </c>
      <c r="M1497" s="6"/>
      <c r="N1497" s="6"/>
      <c r="O1497" s="9" t="s">
        <v>329</v>
      </c>
      <c r="P1497" s="9" t="s">
        <v>318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1700</v>
      </c>
      <c r="F1498" s="9" t="s">
        <v>3077</v>
      </c>
      <c r="G1498" s="9" t="s">
        <v>304</v>
      </c>
      <c r="H1498" s="9" t="s">
        <v>305</v>
      </c>
      <c r="I1498" s="10">
        <v>1</v>
      </c>
      <c r="J1498" s="8">
        <v>10714.28</v>
      </c>
      <c r="K1498" s="8">
        <v>10714.28</v>
      </c>
      <c r="L1498" s="6">
        <f t="shared" si="39"/>
        <v>10714.28</v>
      </c>
      <c r="M1498" s="6"/>
      <c r="N1498" s="6"/>
      <c r="O1498" s="9" t="s">
        <v>3160</v>
      </c>
      <c r="P1498" s="9" t="s">
        <v>321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1701</v>
      </c>
      <c r="F1499" s="9" t="s">
        <v>3078</v>
      </c>
      <c r="G1499" s="9" t="s">
        <v>306</v>
      </c>
      <c r="H1499" s="9" t="s">
        <v>305</v>
      </c>
      <c r="I1499" s="10">
        <v>1</v>
      </c>
      <c r="J1499" s="8">
        <v>1976.89</v>
      </c>
      <c r="K1499" s="8">
        <v>1976.89</v>
      </c>
      <c r="L1499" s="6">
        <f t="shared" si="39"/>
        <v>1976.89</v>
      </c>
      <c r="M1499" s="6"/>
      <c r="N1499" s="6"/>
      <c r="O1499" s="9" t="s">
        <v>329</v>
      </c>
      <c r="P1499" s="9" t="s">
        <v>318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1701</v>
      </c>
      <c r="F1500" s="9" t="s">
        <v>2655</v>
      </c>
      <c r="G1500" s="9" t="s">
        <v>304</v>
      </c>
      <c r="H1500" s="9" t="s">
        <v>305</v>
      </c>
      <c r="I1500" s="10">
        <v>1</v>
      </c>
      <c r="J1500" s="8">
        <v>10714.28</v>
      </c>
      <c r="K1500" s="8">
        <v>10714.28</v>
      </c>
      <c r="L1500" s="6">
        <f t="shared" si="39"/>
        <v>10714.28</v>
      </c>
      <c r="M1500" s="6"/>
      <c r="N1500" s="6"/>
      <c r="O1500" s="9" t="s">
        <v>3160</v>
      </c>
      <c r="P1500" s="9" t="s">
        <v>321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1702</v>
      </c>
      <c r="F1501" s="9" t="s">
        <v>3079</v>
      </c>
      <c r="G1501" s="9" t="s">
        <v>306</v>
      </c>
      <c r="H1501" s="9" t="s">
        <v>305</v>
      </c>
      <c r="I1501" s="10">
        <v>1</v>
      </c>
      <c r="J1501" s="8">
        <v>1976.89</v>
      </c>
      <c r="K1501" s="8">
        <v>1976.89</v>
      </c>
      <c r="L1501" s="6">
        <f t="shared" si="39"/>
        <v>1976.89</v>
      </c>
      <c r="M1501" s="6"/>
      <c r="N1501" s="6"/>
      <c r="O1501" s="9" t="s">
        <v>329</v>
      </c>
      <c r="P1501" s="9" t="s">
        <v>318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1702</v>
      </c>
      <c r="F1502" s="9" t="s">
        <v>3079</v>
      </c>
      <c r="G1502" s="9" t="s">
        <v>304</v>
      </c>
      <c r="H1502" s="9" t="s">
        <v>305</v>
      </c>
      <c r="I1502" s="10">
        <v>1</v>
      </c>
      <c r="J1502" s="8">
        <v>10714.28</v>
      </c>
      <c r="K1502" s="8">
        <v>10714.28</v>
      </c>
      <c r="L1502" s="6">
        <f t="shared" si="39"/>
        <v>10714.28</v>
      </c>
      <c r="M1502" s="6"/>
      <c r="N1502" s="6"/>
      <c r="O1502" s="9" t="s">
        <v>3160</v>
      </c>
      <c r="P1502" s="9" t="s">
        <v>321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1703</v>
      </c>
      <c r="F1503" s="9" t="s">
        <v>3080</v>
      </c>
      <c r="G1503" s="9" t="s">
        <v>306</v>
      </c>
      <c r="H1503" s="9" t="s">
        <v>305</v>
      </c>
      <c r="I1503" s="10">
        <v>1</v>
      </c>
      <c r="J1503" s="8">
        <v>1976.89</v>
      </c>
      <c r="K1503" s="8">
        <v>1976.89</v>
      </c>
      <c r="L1503" s="6">
        <f t="shared" si="39"/>
        <v>1976.89</v>
      </c>
      <c r="M1503" s="6"/>
      <c r="N1503" s="6"/>
      <c r="O1503" s="9" t="s">
        <v>329</v>
      </c>
      <c r="P1503" s="9" t="s">
        <v>318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1703</v>
      </c>
      <c r="F1504" s="9" t="s">
        <v>3080</v>
      </c>
      <c r="G1504" s="9" t="s">
        <v>304</v>
      </c>
      <c r="H1504" s="9" t="s">
        <v>305</v>
      </c>
      <c r="I1504" s="10">
        <v>1</v>
      </c>
      <c r="J1504" s="8">
        <v>10714.28</v>
      </c>
      <c r="K1504" s="8">
        <v>10714.28</v>
      </c>
      <c r="L1504" s="6">
        <f t="shared" si="39"/>
        <v>10714.28</v>
      </c>
      <c r="M1504" s="6"/>
      <c r="N1504" s="6"/>
      <c r="O1504" s="9" t="s">
        <v>3160</v>
      </c>
      <c r="P1504" s="9" t="s">
        <v>321</v>
      </c>
    </row>
    <row r="1505" spans="2:16" ht="30" x14ac:dyDescent="0.2">
      <c r="B1505" s="9" t="s">
        <v>290</v>
      </c>
      <c r="C1505" s="9" t="s">
        <v>229</v>
      </c>
      <c r="D1505" s="9" t="s">
        <v>228</v>
      </c>
      <c r="E1505" s="9" t="s">
        <v>1704</v>
      </c>
      <c r="F1505" s="9" t="s">
        <v>3081</v>
      </c>
      <c r="G1505" s="9" t="s">
        <v>306</v>
      </c>
      <c r="H1505" s="9" t="s">
        <v>305</v>
      </c>
      <c r="I1505" s="10">
        <v>1</v>
      </c>
      <c r="J1505" s="8">
        <v>2534.85</v>
      </c>
      <c r="K1505" s="8">
        <v>2534.85</v>
      </c>
      <c r="L1505" s="6">
        <f t="shared" si="39"/>
        <v>2534.85</v>
      </c>
      <c r="M1505" s="6"/>
      <c r="N1505" s="6"/>
      <c r="O1505" s="9" t="s">
        <v>329</v>
      </c>
      <c r="P1505" s="9" t="s">
        <v>318</v>
      </c>
    </row>
    <row r="1506" spans="2:16" ht="30" x14ac:dyDescent="0.2">
      <c r="B1506" s="9" t="s">
        <v>290</v>
      </c>
      <c r="C1506" s="9" t="s">
        <v>229</v>
      </c>
      <c r="D1506" s="9" t="s">
        <v>228</v>
      </c>
      <c r="E1506" s="9" t="s">
        <v>1704</v>
      </c>
      <c r="F1506" s="9" t="s">
        <v>3081</v>
      </c>
      <c r="G1506" s="9" t="s">
        <v>304</v>
      </c>
      <c r="H1506" s="9" t="s">
        <v>305</v>
      </c>
      <c r="I1506" s="10">
        <v>1</v>
      </c>
      <c r="J1506" s="8">
        <v>16071.42</v>
      </c>
      <c r="K1506" s="8">
        <v>16071.42</v>
      </c>
      <c r="L1506" s="6">
        <f t="shared" ref="L1506:L1569" si="40">K1506</f>
        <v>16071.42</v>
      </c>
      <c r="M1506" s="6"/>
      <c r="N1506" s="6"/>
      <c r="O1506" s="9" t="s">
        <v>3160</v>
      </c>
      <c r="P1506" s="9" t="s">
        <v>321</v>
      </c>
    </row>
    <row r="1507" spans="2:16" ht="45" x14ac:dyDescent="0.2">
      <c r="B1507" s="9" t="s">
        <v>336</v>
      </c>
      <c r="C1507" s="9" t="s">
        <v>229</v>
      </c>
      <c r="D1507" s="9" t="s">
        <v>228</v>
      </c>
      <c r="E1507" s="9" t="s">
        <v>1705</v>
      </c>
      <c r="F1507" s="9" t="s">
        <v>3082</v>
      </c>
      <c r="G1507" s="9" t="s">
        <v>304</v>
      </c>
      <c r="H1507" s="9" t="s">
        <v>305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329</v>
      </c>
      <c r="P1507" s="9" t="s">
        <v>318</v>
      </c>
    </row>
    <row r="1508" spans="2:16" ht="45" x14ac:dyDescent="0.2">
      <c r="B1508" s="9" t="s">
        <v>336</v>
      </c>
      <c r="C1508" s="9" t="s">
        <v>229</v>
      </c>
      <c r="D1508" s="9" t="s">
        <v>228</v>
      </c>
      <c r="E1508" s="9" t="s">
        <v>1706</v>
      </c>
      <c r="F1508" s="9" t="s">
        <v>3083</v>
      </c>
      <c r="G1508" s="9" t="s">
        <v>304</v>
      </c>
      <c r="H1508" s="9" t="s">
        <v>305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329</v>
      </c>
      <c r="P1508" s="9" t="s">
        <v>318</v>
      </c>
    </row>
    <row r="1509" spans="2:16" ht="45" x14ac:dyDescent="0.2">
      <c r="B1509" s="9" t="s">
        <v>336</v>
      </c>
      <c r="C1509" s="9" t="s">
        <v>229</v>
      </c>
      <c r="D1509" s="9" t="s">
        <v>228</v>
      </c>
      <c r="E1509" s="9" t="s">
        <v>1707</v>
      </c>
      <c r="F1509" s="9" t="s">
        <v>3084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336</v>
      </c>
      <c r="C1510" s="9" t="s">
        <v>229</v>
      </c>
      <c r="D1510" s="9" t="s">
        <v>228</v>
      </c>
      <c r="E1510" s="9" t="s">
        <v>1708</v>
      </c>
      <c r="F1510" s="9" t="s">
        <v>3085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336</v>
      </c>
      <c r="C1511" s="9" t="s">
        <v>229</v>
      </c>
      <c r="D1511" s="9" t="s">
        <v>228</v>
      </c>
      <c r="E1511" s="9" t="s">
        <v>1709</v>
      </c>
      <c r="F1511" s="9" t="s">
        <v>3086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336</v>
      </c>
      <c r="C1512" s="9" t="s">
        <v>229</v>
      </c>
      <c r="D1512" s="9" t="s">
        <v>228</v>
      </c>
      <c r="E1512" s="9" t="s">
        <v>1710</v>
      </c>
      <c r="F1512" s="9" t="s">
        <v>3087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336</v>
      </c>
      <c r="C1513" s="9" t="s">
        <v>229</v>
      </c>
      <c r="D1513" s="9" t="s">
        <v>228</v>
      </c>
      <c r="E1513" s="9" t="s">
        <v>1711</v>
      </c>
      <c r="F1513" s="9" t="s">
        <v>3088</v>
      </c>
      <c r="G1513" s="9" t="s">
        <v>304</v>
      </c>
      <c r="H1513" s="9" t="s">
        <v>305</v>
      </c>
      <c r="I1513" s="10">
        <v>1</v>
      </c>
      <c r="J1513" s="8">
        <v>27857.14</v>
      </c>
      <c r="K1513" s="8">
        <v>27857.14</v>
      </c>
      <c r="L1513" s="6">
        <f t="shared" si="40"/>
        <v>27857.14</v>
      </c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295</v>
      </c>
      <c r="C1514" s="9" t="s">
        <v>229</v>
      </c>
      <c r="D1514" s="9" t="s">
        <v>228</v>
      </c>
      <c r="E1514" s="9" t="s">
        <v>1712</v>
      </c>
      <c r="F1514" s="9" t="s">
        <v>3089</v>
      </c>
      <c r="G1514" s="9" t="s">
        <v>304</v>
      </c>
      <c r="H1514" s="9" t="s">
        <v>305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295</v>
      </c>
      <c r="C1515" s="9" t="s">
        <v>229</v>
      </c>
      <c r="D1515" s="9" t="s">
        <v>228</v>
      </c>
      <c r="E1515" s="9" t="s">
        <v>1713</v>
      </c>
      <c r="F1515" s="9" t="s">
        <v>3090</v>
      </c>
      <c r="G1515" s="9" t="s">
        <v>304</v>
      </c>
      <c r="H1515" s="9" t="s">
        <v>305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1714</v>
      </c>
      <c r="F1516" s="9" t="s">
        <v>3091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1715</v>
      </c>
      <c r="F1517" s="9" t="s">
        <v>3092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1716</v>
      </c>
      <c r="F1518" s="9" t="s">
        <v>3093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>
        <f t="shared" si="40"/>
        <v>12857.14</v>
      </c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1717</v>
      </c>
      <c r="F1519" s="9" t="s">
        <v>3094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>
        <f t="shared" si="40"/>
        <v>12857.14</v>
      </c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1718</v>
      </c>
      <c r="F1520" s="9" t="s">
        <v>3095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>
        <f t="shared" si="40"/>
        <v>12857.14</v>
      </c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1719</v>
      </c>
      <c r="F1521" s="9" t="s">
        <v>3096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>
        <f t="shared" si="40"/>
        <v>12857.14</v>
      </c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1720</v>
      </c>
      <c r="F1522" s="9" t="s">
        <v>3097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>
        <f t="shared" si="40"/>
        <v>12857.14</v>
      </c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1721</v>
      </c>
      <c r="F1523" s="9" t="s">
        <v>3098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>
        <f t="shared" si="40"/>
        <v>12857.14</v>
      </c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1722</v>
      </c>
      <c r="F1524" s="9" t="s">
        <v>3099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>
        <f t="shared" si="40"/>
        <v>12857.14</v>
      </c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1723</v>
      </c>
      <c r="F1525" s="9" t="s">
        <v>3100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>
        <f t="shared" si="40"/>
        <v>12857.14</v>
      </c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1724</v>
      </c>
      <c r="F1526" s="9" t="s">
        <v>3101</v>
      </c>
      <c r="G1526" s="9" t="s">
        <v>304</v>
      </c>
      <c r="H1526" s="9" t="s">
        <v>305</v>
      </c>
      <c r="I1526" s="10">
        <v>1</v>
      </c>
      <c r="J1526" s="8">
        <v>21785.71</v>
      </c>
      <c r="K1526" s="8">
        <v>21785.71</v>
      </c>
      <c r="L1526" s="6">
        <f t="shared" si="40"/>
        <v>21785.71</v>
      </c>
      <c r="M1526" s="6"/>
      <c r="N1526" s="6"/>
      <c r="O1526" s="9" t="s">
        <v>329</v>
      </c>
      <c r="P1526" s="9" t="s">
        <v>318</v>
      </c>
    </row>
    <row r="1527" spans="2:16" ht="75" x14ac:dyDescent="0.2">
      <c r="B1527" s="9" t="s">
        <v>335</v>
      </c>
      <c r="C1527" s="9" t="s">
        <v>375</v>
      </c>
      <c r="D1527" s="9" t="s">
        <v>401</v>
      </c>
      <c r="E1527" s="9" t="s">
        <v>1725</v>
      </c>
      <c r="F1527" s="9" t="s">
        <v>3102</v>
      </c>
      <c r="G1527" s="9" t="s">
        <v>301</v>
      </c>
      <c r="H1527" s="9" t="s">
        <v>303</v>
      </c>
      <c r="I1527" s="10">
        <v>1</v>
      </c>
      <c r="J1527" s="8">
        <v>38926666.960000001</v>
      </c>
      <c r="K1527" s="8">
        <v>38926666.960000001</v>
      </c>
      <c r="L1527" s="6">
        <f t="shared" si="40"/>
        <v>38926666.960000001</v>
      </c>
      <c r="M1527" s="6"/>
      <c r="N1527" s="6"/>
      <c r="O1527" s="9" t="s">
        <v>3161</v>
      </c>
      <c r="P1527" s="9" t="s">
        <v>320</v>
      </c>
    </row>
    <row r="1528" spans="2:16" ht="60" x14ac:dyDescent="0.2">
      <c r="B1528" s="9" t="s">
        <v>262</v>
      </c>
      <c r="C1528" s="9" t="s">
        <v>231</v>
      </c>
      <c r="D1528" s="9" t="s">
        <v>230</v>
      </c>
      <c r="E1528" s="9" t="s">
        <v>1726</v>
      </c>
      <c r="F1528" s="9" t="s">
        <v>3103</v>
      </c>
      <c r="G1528" s="9" t="s">
        <v>304</v>
      </c>
      <c r="H1528" s="9" t="s">
        <v>303</v>
      </c>
      <c r="I1528" s="10">
        <v>1000</v>
      </c>
      <c r="J1528" s="8">
        <v>37</v>
      </c>
      <c r="K1528" s="8">
        <v>37000</v>
      </c>
      <c r="L1528" s="6">
        <f t="shared" si="40"/>
        <v>37000</v>
      </c>
      <c r="M1528" s="6"/>
      <c r="N1528" s="6"/>
      <c r="O1528" s="9" t="s">
        <v>3161</v>
      </c>
      <c r="P1528" s="9" t="s">
        <v>325</v>
      </c>
    </row>
    <row r="1529" spans="2:16" ht="60" x14ac:dyDescent="0.2">
      <c r="B1529" s="9" t="s">
        <v>273</v>
      </c>
      <c r="C1529" s="9" t="s">
        <v>231</v>
      </c>
      <c r="D1529" s="9" t="s">
        <v>230</v>
      </c>
      <c r="E1529" s="9" t="s">
        <v>1727</v>
      </c>
      <c r="F1529" s="9" t="s">
        <v>3104</v>
      </c>
      <c r="G1529" s="9" t="s">
        <v>304</v>
      </c>
      <c r="H1529" s="9" t="s">
        <v>303</v>
      </c>
      <c r="I1529" s="10">
        <v>1500</v>
      </c>
      <c r="J1529" s="8">
        <v>9.82</v>
      </c>
      <c r="K1529" s="8">
        <f>I1529*J1529</f>
        <v>14730</v>
      </c>
      <c r="L1529" s="6">
        <f t="shared" si="40"/>
        <v>14730</v>
      </c>
      <c r="M1529" s="6"/>
      <c r="N1529" s="6"/>
      <c r="O1529" s="9" t="s">
        <v>3161</v>
      </c>
      <c r="P1529" s="9" t="s">
        <v>325</v>
      </c>
    </row>
    <row r="1530" spans="2:16" ht="60" x14ac:dyDescent="0.2">
      <c r="B1530" s="9" t="s">
        <v>277</v>
      </c>
      <c r="C1530" s="9" t="s">
        <v>231</v>
      </c>
      <c r="D1530" s="9" t="s">
        <v>230</v>
      </c>
      <c r="E1530" s="9" t="s">
        <v>1728</v>
      </c>
      <c r="F1530" s="9" t="s">
        <v>3105</v>
      </c>
      <c r="G1530" s="9" t="s">
        <v>304</v>
      </c>
      <c r="H1530" s="9" t="s">
        <v>303</v>
      </c>
      <c r="I1530" s="10">
        <v>1300</v>
      </c>
      <c r="J1530" s="8">
        <v>15.17</v>
      </c>
      <c r="K1530" s="8">
        <v>19721</v>
      </c>
      <c r="L1530" s="6">
        <f t="shared" si="40"/>
        <v>19721</v>
      </c>
      <c r="M1530" s="6"/>
      <c r="N1530" s="6"/>
      <c r="O1530" s="9" t="s">
        <v>3160</v>
      </c>
      <c r="P1530" s="9" t="s">
        <v>317</v>
      </c>
    </row>
    <row r="1531" spans="2:16" ht="60" x14ac:dyDescent="0.2">
      <c r="B1531" s="9" t="s">
        <v>279</v>
      </c>
      <c r="C1531" s="9" t="s">
        <v>231</v>
      </c>
      <c r="D1531" s="9" t="s">
        <v>230</v>
      </c>
      <c r="E1531" s="9" t="s">
        <v>1729</v>
      </c>
      <c r="F1531" s="9" t="s">
        <v>3106</v>
      </c>
      <c r="G1531" s="9" t="s">
        <v>304</v>
      </c>
      <c r="H1531" s="9" t="s">
        <v>303</v>
      </c>
      <c r="I1531" s="10">
        <v>1250</v>
      </c>
      <c r="J1531" s="8">
        <v>11.61</v>
      </c>
      <c r="K1531" s="8">
        <f>I1531*J1531</f>
        <v>14512.5</v>
      </c>
      <c r="L1531" s="6">
        <f t="shared" si="40"/>
        <v>14512.5</v>
      </c>
      <c r="M1531" s="6"/>
      <c r="N1531" s="6"/>
      <c r="O1531" s="9" t="s">
        <v>3160</v>
      </c>
      <c r="P1531" s="9" t="s">
        <v>326</v>
      </c>
    </row>
    <row r="1532" spans="2:16" ht="75" x14ac:dyDescent="0.2">
      <c r="B1532" s="9" t="s">
        <v>280</v>
      </c>
      <c r="C1532" s="9" t="s">
        <v>231</v>
      </c>
      <c r="D1532" s="9" t="s">
        <v>230</v>
      </c>
      <c r="E1532" s="9" t="s">
        <v>1730</v>
      </c>
      <c r="F1532" s="9" t="s">
        <v>3107</v>
      </c>
      <c r="G1532" s="9" t="s">
        <v>304</v>
      </c>
      <c r="H1532" s="9" t="s">
        <v>303</v>
      </c>
      <c r="I1532" s="10">
        <v>1800</v>
      </c>
      <c r="J1532" s="8">
        <v>14.28</v>
      </c>
      <c r="K1532" s="8">
        <f>I1532*J1532</f>
        <v>25704</v>
      </c>
      <c r="L1532" s="6">
        <f t="shared" si="40"/>
        <v>25704</v>
      </c>
      <c r="M1532" s="6"/>
      <c r="N1532" s="6"/>
      <c r="O1532" s="9" t="s">
        <v>3161</v>
      </c>
      <c r="P1532" s="9" t="s">
        <v>320</v>
      </c>
    </row>
    <row r="1533" spans="2:16" ht="60" x14ac:dyDescent="0.2">
      <c r="B1533" s="9" t="s">
        <v>282</v>
      </c>
      <c r="C1533" s="9" t="s">
        <v>231</v>
      </c>
      <c r="D1533" s="9" t="s">
        <v>230</v>
      </c>
      <c r="E1533" s="9" t="s">
        <v>1731</v>
      </c>
      <c r="F1533" s="9" t="s">
        <v>3108</v>
      </c>
      <c r="G1533" s="9" t="s">
        <v>304</v>
      </c>
      <c r="H1533" s="9" t="s">
        <v>303</v>
      </c>
      <c r="I1533" s="10">
        <v>1300</v>
      </c>
      <c r="J1533" s="8">
        <v>30</v>
      </c>
      <c r="K1533" s="8">
        <v>39000</v>
      </c>
      <c r="L1533" s="6">
        <f t="shared" si="40"/>
        <v>39000</v>
      </c>
      <c r="M1533" s="6"/>
      <c r="N1533" s="6"/>
      <c r="O1533" s="9" t="s">
        <v>3160</v>
      </c>
      <c r="P1533" s="9" t="s">
        <v>326</v>
      </c>
    </row>
    <row r="1534" spans="2:16" ht="60" x14ac:dyDescent="0.2">
      <c r="B1534" s="9" t="s">
        <v>281</v>
      </c>
      <c r="C1534" s="9" t="s">
        <v>231</v>
      </c>
      <c r="D1534" s="9" t="s">
        <v>230</v>
      </c>
      <c r="E1534" s="9" t="s">
        <v>1732</v>
      </c>
      <c r="F1534" s="9" t="s">
        <v>3109</v>
      </c>
      <c r="G1534" s="9" t="s">
        <v>304</v>
      </c>
      <c r="H1534" s="9" t="s">
        <v>303</v>
      </c>
      <c r="I1534" s="10">
        <v>1400</v>
      </c>
      <c r="J1534" s="8">
        <v>16.964285714285712</v>
      </c>
      <c r="K1534" s="8">
        <v>23749.999999999996</v>
      </c>
      <c r="L1534" s="6">
        <f t="shared" si="40"/>
        <v>23749.999999999996</v>
      </c>
      <c r="M1534" s="6"/>
      <c r="N1534" s="6"/>
      <c r="O1534" s="9" t="s">
        <v>3160</v>
      </c>
      <c r="P1534" s="9" t="s">
        <v>321</v>
      </c>
    </row>
    <row r="1535" spans="2:16" ht="60" x14ac:dyDescent="0.2">
      <c r="B1535" s="9" t="s">
        <v>287</v>
      </c>
      <c r="C1535" s="9" t="s">
        <v>231</v>
      </c>
      <c r="D1535" s="9" t="s">
        <v>230</v>
      </c>
      <c r="E1535" s="9" t="s">
        <v>1733</v>
      </c>
      <c r="F1535" s="9" t="s">
        <v>3110</v>
      </c>
      <c r="G1535" s="9" t="s">
        <v>304</v>
      </c>
      <c r="H1535" s="9" t="s">
        <v>303</v>
      </c>
      <c r="I1535" s="10">
        <v>1400</v>
      </c>
      <c r="J1535" s="8">
        <v>30</v>
      </c>
      <c r="K1535" s="8">
        <v>42000</v>
      </c>
      <c r="L1535" s="6">
        <f t="shared" si="40"/>
        <v>42000</v>
      </c>
      <c r="M1535" s="6"/>
      <c r="N1535" s="6"/>
      <c r="O1535" s="9" t="s">
        <v>3160</v>
      </c>
      <c r="P1535" s="9" t="s">
        <v>326</v>
      </c>
    </row>
    <row r="1536" spans="2:16" ht="60" x14ac:dyDescent="0.2">
      <c r="B1536" s="9" t="s">
        <v>294</v>
      </c>
      <c r="C1536" s="9" t="s">
        <v>231</v>
      </c>
      <c r="D1536" s="9" t="s">
        <v>230</v>
      </c>
      <c r="E1536" s="9" t="s">
        <v>1734</v>
      </c>
      <c r="F1536" s="9" t="s">
        <v>3111</v>
      </c>
      <c r="G1536" s="9" t="s">
        <v>304</v>
      </c>
      <c r="H1536" s="9" t="s">
        <v>303</v>
      </c>
      <c r="I1536" s="10">
        <v>1100</v>
      </c>
      <c r="J1536" s="8">
        <v>27</v>
      </c>
      <c r="K1536" s="8">
        <v>29700</v>
      </c>
      <c r="L1536" s="6">
        <f t="shared" si="40"/>
        <v>29700</v>
      </c>
      <c r="M1536" s="6"/>
      <c r="N1536" s="6"/>
      <c r="O1536" s="9" t="s">
        <v>3160</v>
      </c>
      <c r="P1536" s="9" t="s">
        <v>321</v>
      </c>
    </row>
    <row r="1537" spans="2:16" ht="75" x14ac:dyDescent="0.2">
      <c r="B1537" s="9" t="s">
        <v>250</v>
      </c>
      <c r="C1537" s="9" t="s">
        <v>231</v>
      </c>
      <c r="D1537" s="9" t="s">
        <v>230</v>
      </c>
      <c r="E1537" s="9" t="s">
        <v>1735</v>
      </c>
      <c r="F1537" s="9" t="s">
        <v>3112</v>
      </c>
      <c r="G1537" s="9" t="s">
        <v>304</v>
      </c>
      <c r="H1537" s="9" t="s">
        <v>303</v>
      </c>
      <c r="I1537" s="10">
        <v>1125</v>
      </c>
      <c r="J1537" s="8">
        <v>20</v>
      </c>
      <c r="K1537" s="8">
        <v>22500</v>
      </c>
      <c r="L1537" s="6">
        <f t="shared" si="40"/>
        <v>22500</v>
      </c>
      <c r="M1537" s="6"/>
      <c r="N1537" s="6"/>
      <c r="O1537" s="9" t="s">
        <v>3161</v>
      </c>
      <c r="P1537" s="9" t="s">
        <v>320</v>
      </c>
    </row>
    <row r="1538" spans="2:16" ht="60" x14ac:dyDescent="0.2">
      <c r="B1538" s="9" t="s">
        <v>202</v>
      </c>
      <c r="C1538" s="9" t="s">
        <v>231</v>
      </c>
      <c r="D1538" s="9" t="s">
        <v>230</v>
      </c>
      <c r="E1538" s="9" t="s">
        <v>1736</v>
      </c>
      <c r="F1538" s="9" t="s">
        <v>3113</v>
      </c>
      <c r="G1538" s="9" t="s">
        <v>304</v>
      </c>
      <c r="H1538" s="9" t="s">
        <v>303</v>
      </c>
      <c r="I1538" s="10">
        <v>1300</v>
      </c>
      <c r="J1538" s="8">
        <v>38.39</v>
      </c>
      <c r="K1538" s="8">
        <f>I1538*J1538</f>
        <v>49907</v>
      </c>
      <c r="L1538" s="6">
        <f t="shared" si="40"/>
        <v>49907</v>
      </c>
      <c r="M1538" s="6"/>
      <c r="N1538" s="6"/>
      <c r="O1538" s="9" t="s">
        <v>3161</v>
      </c>
      <c r="P1538" s="9" t="s">
        <v>325</v>
      </c>
    </row>
    <row r="1539" spans="2:16" ht="60" x14ac:dyDescent="0.2">
      <c r="B1539" s="9" t="s">
        <v>290</v>
      </c>
      <c r="C1539" s="9" t="s">
        <v>231</v>
      </c>
      <c r="D1539" s="9" t="s">
        <v>230</v>
      </c>
      <c r="E1539" s="9" t="s">
        <v>1737</v>
      </c>
      <c r="F1539" s="9" t="s">
        <v>3114</v>
      </c>
      <c r="G1539" s="9" t="s">
        <v>304</v>
      </c>
      <c r="H1539" s="9" t="s">
        <v>303</v>
      </c>
      <c r="I1539" s="10">
        <v>1100</v>
      </c>
      <c r="J1539" s="8">
        <v>10.700000000000001</v>
      </c>
      <c r="K1539" s="8">
        <v>11770.000000000002</v>
      </c>
      <c r="L1539" s="6">
        <f t="shared" si="40"/>
        <v>11770.000000000002</v>
      </c>
      <c r="M1539" s="6"/>
      <c r="N1539" s="6"/>
      <c r="O1539" s="9" t="s">
        <v>3160</v>
      </c>
      <c r="P1539" s="9" t="s">
        <v>326</v>
      </c>
    </row>
    <row r="1540" spans="2:16" ht="60" x14ac:dyDescent="0.2">
      <c r="B1540" s="9" t="s">
        <v>336</v>
      </c>
      <c r="C1540" s="9" t="s">
        <v>231</v>
      </c>
      <c r="D1540" s="9" t="s">
        <v>230</v>
      </c>
      <c r="E1540" s="9" t="s">
        <v>1738</v>
      </c>
      <c r="F1540" s="9" t="s">
        <v>3115</v>
      </c>
      <c r="G1540" s="9" t="s">
        <v>304</v>
      </c>
      <c r="H1540" s="9" t="s">
        <v>303</v>
      </c>
      <c r="I1540" s="10">
        <v>1775</v>
      </c>
      <c r="J1540" s="8">
        <v>12</v>
      </c>
      <c r="K1540" s="8">
        <v>21300</v>
      </c>
      <c r="L1540" s="6">
        <f t="shared" si="40"/>
        <v>21300</v>
      </c>
      <c r="M1540" s="6"/>
      <c r="N1540" s="6"/>
      <c r="O1540" s="9" t="s">
        <v>3160</v>
      </c>
      <c r="P1540" s="9" t="s">
        <v>326</v>
      </c>
    </row>
    <row r="1541" spans="2:16" ht="60" x14ac:dyDescent="0.2">
      <c r="B1541" s="9" t="s">
        <v>295</v>
      </c>
      <c r="C1541" s="9" t="s">
        <v>231</v>
      </c>
      <c r="D1541" s="9" t="s">
        <v>230</v>
      </c>
      <c r="E1541" s="9" t="s">
        <v>1739</v>
      </c>
      <c r="F1541" s="9" t="s">
        <v>3116</v>
      </c>
      <c r="G1541" s="9" t="s">
        <v>304</v>
      </c>
      <c r="H1541" s="9" t="s">
        <v>303</v>
      </c>
      <c r="I1541" s="10">
        <v>1300</v>
      </c>
      <c r="J1541" s="8">
        <v>21.42</v>
      </c>
      <c r="K1541" s="8">
        <v>27846</v>
      </c>
      <c r="L1541" s="6">
        <f t="shared" si="40"/>
        <v>27846</v>
      </c>
      <c r="M1541" s="6"/>
      <c r="N1541" s="6"/>
      <c r="O1541" s="9" t="s">
        <v>3161</v>
      </c>
      <c r="P1541" s="9" t="s">
        <v>320</v>
      </c>
    </row>
    <row r="1542" spans="2:16" ht="75" x14ac:dyDescent="0.2">
      <c r="B1542" s="9" t="s">
        <v>283</v>
      </c>
      <c r="C1542" s="9" t="s">
        <v>231</v>
      </c>
      <c r="D1542" s="9" t="s">
        <v>230</v>
      </c>
      <c r="E1542" s="9" t="s">
        <v>1740</v>
      </c>
      <c r="F1542" s="9" t="s">
        <v>3117</v>
      </c>
      <c r="G1542" s="9" t="s">
        <v>304</v>
      </c>
      <c r="H1542" s="9" t="s">
        <v>311</v>
      </c>
      <c r="I1542" s="10">
        <v>12</v>
      </c>
      <c r="J1542" s="8">
        <v>2353.5700000000002</v>
      </c>
      <c r="K1542" s="8">
        <f>I1542*J1542</f>
        <v>28242.840000000004</v>
      </c>
      <c r="L1542" s="6">
        <f t="shared" si="40"/>
        <v>28242.840000000004</v>
      </c>
      <c r="M1542" s="6"/>
      <c r="N1542" s="6"/>
      <c r="O1542" s="9" t="s">
        <v>3161</v>
      </c>
      <c r="P1542" s="9" t="s">
        <v>320</v>
      </c>
    </row>
    <row r="1543" spans="2:16" ht="30" x14ac:dyDescent="0.2">
      <c r="B1543" s="9" t="s">
        <v>234</v>
      </c>
      <c r="C1543" s="9" t="s">
        <v>172</v>
      </c>
      <c r="D1543" s="9" t="s">
        <v>171</v>
      </c>
      <c r="E1543" s="9" t="s">
        <v>1741</v>
      </c>
      <c r="F1543" s="9" t="s">
        <v>3118</v>
      </c>
      <c r="G1543" s="9" t="s">
        <v>304</v>
      </c>
      <c r="H1543" s="9" t="s">
        <v>303</v>
      </c>
      <c r="I1543" s="10">
        <v>15</v>
      </c>
      <c r="J1543" s="8">
        <v>3200.89</v>
      </c>
      <c r="K1543" s="8">
        <f>I1543*J1543</f>
        <v>48013.35</v>
      </c>
      <c r="L1543" s="6">
        <f t="shared" si="40"/>
        <v>48013.35</v>
      </c>
      <c r="M1543" s="6"/>
      <c r="N1543" s="6"/>
      <c r="O1543" s="9" t="s">
        <v>3161</v>
      </c>
      <c r="P1543" s="9" t="s">
        <v>320</v>
      </c>
    </row>
    <row r="1544" spans="2:16" ht="30" x14ac:dyDescent="0.2">
      <c r="B1544" s="9" t="s">
        <v>273</v>
      </c>
      <c r="C1544" s="9" t="s">
        <v>172</v>
      </c>
      <c r="D1544" s="9" t="s">
        <v>171</v>
      </c>
      <c r="E1544" s="9" t="s">
        <v>1742</v>
      </c>
      <c r="F1544" s="9" t="s">
        <v>3119</v>
      </c>
      <c r="G1544" s="9" t="s">
        <v>304</v>
      </c>
      <c r="H1544" s="9" t="s">
        <v>303</v>
      </c>
      <c r="I1544" s="10">
        <v>10</v>
      </c>
      <c r="J1544" s="8">
        <v>5809.82</v>
      </c>
      <c r="K1544" s="8">
        <f>I1544*J1544</f>
        <v>58098.2</v>
      </c>
      <c r="L1544" s="6">
        <f t="shared" si="40"/>
        <v>58098.2</v>
      </c>
      <c r="M1544" s="6"/>
      <c r="N1544" s="6"/>
      <c r="O1544" s="9" t="s">
        <v>3161</v>
      </c>
      <c r="P1544" s="9" t="s">
        <v>320</v>
      </c>
    </row>
    <row r="1545" spans="2:16" ht="30" x14ac:dyDescent="0.2">
      <c r="B1545" s="9" t="s">
        <v>282</v>
      </c>
      <c r="C1545" s="9" t="s">
        <v>172</v>
      </c>
      <c r="D1545" s="9" t="s">
        <v>171</v>
      </c>
      <c r="E1545" s="9" t="s">
        <v>1743</v>
      </c>
      <c r="F1545" s="9" t="s">
        <v>3120</v>
      </c>
      <c r="G1545" s="9" t="s">
        <v>304</v>
      </c>
      <c r="H1545" s="9" t="s">
        <v>303</v>
      </c>
      <c r="I1545" s="10">
        <v>10</v>
      </c>
      <c r="J1545" s="8">
        <v>6000</v>
      </c>
      <c r="K1545" s="8">
        <v>60000</v>
      </c>
      <c r="L1545" s="6">
        <f t="shared" si="40"/>
        <v>60000</v>
      </c>
      <c r="M1545" s="6"/>
      <c r="N1545" s="6"/>
      <c r="O1545" s="9" t="s">
        <v>3161</v>
      </c>
      <c r="P1545" s="9" t="s">
        <v>320</v>
      </c>
    </row>
    <row r="1546" spans="2:16" ht="30" x14ac:dyDescent="0.2">
      <c r="B1546" s="9" t="s">
        <v>290</v>
      </c>
      <c r="C1546" s="9" t="s">
        <v>172</v>
      </c>
      <c r="D1546" s="9" t="s">
        <v>171</v>
      </c>
      <c r="E1546" s="9" t="s">
        <v>1744</v>
      </c>
      <c r="F1546" s="9" t="s">
        <v>3121</v>
      </c>
      <c r="G1546" s="9" t="s">
        <v>304</v>
      </c>
      <c r="H1546" s="9" t="s">
        <v>303</v>
      </c>
      <c r="I1546" s="10">
        <v>5</v>
      </c>
      <c r="J1546" s="8">
        <v>4500</v>
      </c>
      <c r="K1546" s="8">
        <v>22500</v>
      </c>
      <c r="L1546" s="6">
        <f t="shared" si="40"/>
        <v>22500</v>
      </c>
      <c r="M1546" s="6"/>
      <c r="N1546" s="6"/>
      <c r="O1546" s="9" t="s">
        <v>3160</v>
      </c>
      <c r="P1546" s="9" t="s">
        <v>326</v>
      </c>
    </row>
    <row r="1547" spans="2:16" ht="30" x14ac:dyDescent="0.2">
      <c r="B1547" s="9" t="s">
        <v>336</v>
      </c>
      <c r="C1547" s="9" t="s">
        <v>172</v>
      </c>
      <c r="D1547" s="9" t="s">
        <v>171</v>
      </c>
      <c r="E1547" s="9" t="s">
        <v>1745</v>
      </c>
      <c r="F1547" s="9" t="s">
        <v>3122</v>
      </c>
      <c r="G1547" s="9" t="s">
        <v>304</v>
      </c>
      <c r="H1547" s="9" t="s">
        <v>303</v>
      </c>
      <c r="I1547" s="10">
        <v>20</v>
      </c>
      <c r="J1547" s="8">
        <v>4200</v>
      </c>
      <c r="K1547" s="8">
        <v>84000</v>
      </c>
      <c r="L1547" s="6">
        <f t="shared" si="40"/>
        <v>84000</v>
      </c>
      <c r="M1547" s="6"/>
      <c r="N1547" s="6"/>
      <c r="O1547" s="9" t="s">
        <v>3160</v>
      </c>
      <c r="P1547" s="9" t="s">
        <v>321</v>
      </c>
    </row>
    <row r="1548" spans="2:16" ht="30" x14ac:dyDescent="0.2">
      <c r="B1548" s="9" t="s">
        <v>262</v>
      </c>
      <c r="C1548" s="9" t="s">
        <v>376</v>
      </c>
      <c r="D1548" s="9" t="s">
        <v>402</v>
      </c>
      <c r="E1548" s="9" t="s">
        <v>1746</v>
      </c>
      <c r="F1548" s="9" t="s">
        <v>3123</v>
      </c>
      <c r="G1548" s="9" t="s">
        <v>304</v>
      </c>
      <c r="H1548" s="9" t="s">
        <v>303</v>
      </c>
      <c r="I1548" s="10">
        <v>3</v>
      </c>
      <c r="J1548" s="8">
        <v>4280</v>
      </c>
      <c r="K1548" s="8">
        <v>12840</v>
      </c>
      <c r="L1548" s="6">
        <f t="shared" si="40"/>
        <v>12840</v>
      </c>
      <c r="M1548" s="6"/>
      <c r="N1548" s="6"/>
      <c r="O1548" s="9" t="s">
        <v>3160</v>
      </c>
      <c r="P1548" s="9" t="s">
        <v>326</v>
      </c>
    </row>
    <row r="1549" spans="2:16" ht="75" x14ac:dyDescent="0.2">
      <c r="B1549" s="9" t="s">
        <v>290</v>
      </c>
      <c r="C1549" s="9" t="s">
        <v>298</v>
      </c>
      <c r="D1549" s="9" t="s">
        <v>297</v>
      </c>
      <c r="E1549" s="9" t="s">
        <v>1747</v>
      </c>
      <c r="F1549" s="9" t="s">
        <v>3124</v>
      </c>
      <c r="G1549" s="9" t="s">
        <v>304</v>
      </c>
      <c r="H1549" s="9" t="s">
        <v>303</v>
      </c>
      <c r="I1549" s="10">
        <v>1</v>
      </c>
      <c r="J1549" s="8">
        <v>219722.58470000001</v>
      </c>
      <c r="K1549" s="8">
        <v>219722.58470000001</v>
      </c>
      <c r="L1549" s="6">
        <f t="shared" si="40"/>
        <v>219722.58470000001</v>
      </c>
      <c r="M1549" s="6"/>
      <c r="N1549" s="6"/>
      <c r="O1549" s="9" t="s">
        <v>3161</v>
      </c>
      <c r="P1549" s="9" t="s">
        <v>325</v>
      </c>
    </row>
    <row r="1550" spans="2:16" ht="30" x14ac:dyDescent="0.2">
      <c r="B1550" s="9" t="s">
        <v>262</v>
      </c>
      <c r="C1550" s="9" t="s">
        <v>233</v>
      </c>
      <c r="D1550" s="9" t="s">
        <v>232</v>
      </c>
      <c r="E1550" s="9" t="s">
        <v>1748</v>
      </c>
      <c r="F1550" s="9" t="s">
        <v>3125</v>
      </c>
      <c r="G1550" s="9" t="s">
        <v>304</v>
      </c>
      <c r="H1550" s="9" t="s">
        <v>303</v>
      </c>
      <c r="I1550" s="10">
        <v>100</v>
      </c>
      <c r="J1550" s="8">
        <v>37</v>
      </c>
      <c r="K1550" s="8">
        <v>3700</v>
      </c>
      <c r="L1550" s="6">
        <f t="shared" si="40"/>
        <v>3700</v>
      </c>
      <c r="M1550" s="6"/>
      <c r="N1550" s="6"/>
      <c r="O1550" s="9" t="s">
        <v>3160</v>
      </c>
      <c r="P1550" s="9" t="s">
        <v>326</v>
      </c>
    </row>
    <row r="1551" spans="2:16" ht="30" x14ac:dyDescent="0.2">
      <c r="B1551" s="9" t="s">
        <v>234</v>
      </c>
      <c r="C1551" s="9" t="s">
        <v>233</v>
      </c>
      <c r="D1551" s="9" t="s">
        <v>232</v>
      </c>
      <c r="E1551" s="9" t="s">
        <v>1749</v>
      </c>
      <c r="F1551" s="9" t="s">
        <v>3126</v>
      </c>
      <c r="G1551" s="9" t="s">
        <v>304</v>
      </c>
      <c r="H1551" s="9" t="s">
        <v>303</v>
      </c>
      <c r="I1551" s="10">
        <v>200</v>
      </c>
      <c r="J1551" s="8">
        <v>21.42</v>
      </c>
      <c r="K1551" s="8">
        <v>4284</v>
      </c>
      <c r="L1551" s="6">
        <f t="shared" si="40"/>
        <v>4284</v>
      </c>
      <c r="M1551" s="6"/>
      <c r="N1551" s="6"/>
      <c r="O1551" s="9" t="s">
        <v>3161</v>
      </c>
      <c r="P1551" s="9" t="s">
        <v>320</v>
      </c>
    </row>
    <row r="1552" spans="2:16" ht="30" x14ac:dyDescent="0.2">
      <c r="B1552" s="9" t="s">
        <v>273</v>
      </c>
      <c r="C1552" s="9" t="s">
        <v>233</v>
      </c>
      <c r="D1552" s="9" t="s">
        <v>232</v>
      </c>
      <c r="E1552" s="9" t="s">
        <v>1750</v>
      </c>
      <c r="F1552" s="9" t="s">
        <v>3127</v>
      </c>
      <c r="G1552" s="9" t="s">
        <v>304</v>
      </c>
      <c r="H1552" s="9" t="s">
        <v>303</v>
      </c>
      <c r="I1552" s="10">
        <v>300</v>
      </c>
      <c r="J1552" s="8">
        <v>23.21</v>
      </c>
      <c r="K1552" s="8">
        <v>6963</v>
      </c>
      <c r="L1552" s="6">
        <f t="shared" si="40"/>
        <v>6963</v>
      </c>
      <c r="M1552" s="6"/>
      <c r="N1552" s="6"/>
      <c r="O1552" s="9" t="s">
        <v>3161</v>
      </c>
      <c r="P1552" s="9" t="s">
        <v>320</v>
      </c>
    </row>
    <row r="1553" spans="2:16" ht="30" x14ac:dyDescent="0.2">
      <c r="B1553" s="9" t="s">
        <v>294</v>
      </c>
      <c r="C1553" s="9" t="s">
        <v>233</v>
      </c>
      <c r="D1553" s="9" t="s">
        <v>232</v>
      </c>
      <c r="E1553" s="9" t="s">
        <v>1751</v>
      </c>
      <c r="F1553" s="9" t="s">
        <v>3128</v>
      </c>
      <c r="G1553" s="9" t="s">
        <v>304</v>
      </c>
      <c r="H1553" s="9" t="s">
        <v>303</v>
      </c>
      <c r="I1553" s="10">
        <v>1000</v>
      </c>
      <c r="J1553" s="8">
        <v>30</v>
      </c>
      <c r="K1553" s="8">
        <v>30000</v>
      </c>
      <c r="L1553" s="6">
        <f t="shared" si="40"/>
        <v>30000</v>
      </c>
      <c r="M1553" s="6"/>
      <c r="N1553" s="6"/>
      <c r="O1553" s="9" t="s">
        <v>3161</v>
      </c>
      <c r="P1553" s="9" t="s">
        <v>320</v>
      </c>
    </row>
    <row r="1554" spans="2:16" ht="30" x14ac:dyDescent="0.2">
      <c r="B1554" s="9" t="s">
        <v>202</v>
      </c>
      <c r="C1554" s="9" t="s">
        <v>233</v>
      </c>
      <c r="D1554" s="9" t="s">
        <v>232</v>
      </c>
      <c r="E1554" s="9" t="s">
        <v>1752</v>
      </c>
      <c r="F1554" s="9" t="s">
        <v>3129</v>
      </c>
      <c r="G1554" s="9" t="s">
        <v>304</v>
      </c>
      <c r="H1554" s="9" t="s">
        <v>303</v>
      </c>
      <c r="I1554" s="10">
        <v>500</v>
      </c>
      <c r="J1554" s="8">
        <v>16.07</v>
      </c>
      <c r="K1554" s="8">
        <f>I1554*J1554</f>
        <v>8035</v>
      </c>
      <c r="L1554" s="6">
        <f t="shared" si="40"/>
        <v>8035</v>
      </c>
      <c r="M1554" s="6"/>
      <c r="N1554" s="6"/>
      <c r="O1554" s="9" t="s">
        <v>3161</v>
      </c>
      <c r="P1554" s="9" t="s">
        <v>320</v>
      </c>
    </row>
    <row r="1555" spans="2:16" ht="30" x14ac:dyDescent="0.2">
      <c r="B1555" s="9" t="s">
        <v>290</v>
      </c>
      <c r="C1555" s="9" t="s">
        <v>233</v>
      </c>
      <c r="D1555" s="9" t="s">
        <v>232</v>
      </c>
      <c r="E1555" s="9" t="s">
        <v>1753</v>
      </c>
      <c r="F1555" s="9" t="s">
        <v>3130</v>
      </c>
      <c r="G1555" s="9" t="s">
        <v>304</v>
      </c>
      <c r="H1555" s="9" t="s">
        <v>303</v>
      </c>
      <c r="I1555" s="10">
        <v>200</v>
      </c>
      <c r="J1555" s="8">
        <v>16</v>
      </c>
      <c r="K1555" s="8">
        <v>3200</v>
      </c>
      <c r="L1555" s="6">
        <f t="shared" si="40"/>
        <v>3200</v>
      </c>
      <c r="M1555" s="6"/>
      <c r="N1555" s="6"/>
      <c r="O1555" s="9" t="s">
        <v>3160</v>
      </c>
      <c r="P1555" s="9" t="s">
        <v>326</v>
      </c>
    </row>
    <row r="1556" spans="2:16" ht="45" x14ac:dyDescent="0.2">
      <c r="B1556" s="9" t="s">
        <v>336</v>
      </c>
      <c r="C1556" s="9" t="s">
        <v>233</v>
      </c>
      <c r="D1556" s="9" t="s">
        <v>232</v>
      </c>
      <c r="E1556" s="9" t="s">
        <v>1754</v>
      </c>
      <c r="F1556" s="9" t="s">
        <v>3131</v>
      </c>
      <c r="G1556" s="9" t="s">
        <v>304</v>
      </c>
      <c r="H1556" s="9" t="s">
        <v>303</v>
      </c>
      <c r="I1556" s="10">
        <v>500</v>
      </c>
      <c r="J1556" s="8">
        <v>50</v>
      </c>
      <c r="K1556" s="8">
        <v>25000</v>
      </c>
      <c r="L1556" s="6">
        <f t="shared" si="40"/>
        <v>25000</v>
      </c>
      <c r="M1556" s="6"/>
      <c r="N1556" s="6"/>
      <c r="O1556" s="9" t="s">
        <v>3160</v>
      </c>
      <c r="P1556" s="9" t="s">
        <v>321</v>
      </c>
    </row>
    <row r="1557" spans="2:16" ht="60" x14ac:dyDescent="0.2">
      <c r="B1557" s="9" t="s">
        <v>280</v>
      </c>
      <c r="C1557" s="9" t="s">
        <v>173</v>
      </c>
      <c r="D1557" s="9" t="s">
        <v>173</v>
      </c>
      <c r="E1557" s="9" t="s">
        <v>1755</v>
      </c>
      <c r="F1557" s="9" t="s">
        <v>3132</v>
      </c>
      <c r="G1557" s="9" t="s">
        <v>403</v>
      </c>
      <c r="H1557" s="9" t="s">
        <v>303</v>
      </c>
      <c r="I1557" s="10">
        <v>4</v>
      </c>
      <c r="J1557" s="8">
        <v>33425</v>
      </c>
      <c r="K1557" s="8">
        <v>133700</v>
      </c>
      <c r="L1557" s="6">
        <f t="shared" si="40"/>
        <v>133700</v>
      </c>
      <c r="M1557" s="6"/>
      <c r="N1557" s="6"/>
      <c r="O1557" s="9" t="s">
        <v>3160</v>
      </c>
      <c r="P1557" s="9" t="s">
        <v>317</v>
      </c>
    </row>
    <row r="1558" spans="2:16" ht="60" x14ac:dyDescent="0.2">
      <c r="B1558" s="9" t="s">
        <v>282</v>
      </c>
      <c r="C1558" s="9" t="s">
        <v>173</v>
      </c>
      <c r="D1558" s="9" t="s">
        <v>173</v>
      </c>
      <c r="E1558" s="9" t="s">
        <v>1756</v>
      </c>
      <c r="F1558" s="9" t="s">
        <v>3133</v>
      </c>
      <c r="G1558" s="9" t="s">
        <v>403</v>
      </c>
      <c r="H1558" s="9" t="s">
        <v>303</v>
      </c>
      <c r="I1558" s="10">
        <v>1</v>
      </c>
      <c r="J1558" s="8">
        <v>267857.14</v>
      </c>
      <c r="K1558" s="8">
        <v>267857.14</v>
      </c>
      <c r="L1558" s="6">
        <f t="shared" si="40"/>
        <v>267857.14</v>
      </c>
      <c r="M1558" s="6"/>
      <c r="N1558" s="6"/>
      <c r="O1558" s="9" t="s">
        <v>3161</v>
      </c>
      <c r="P1558" s="9" t="s">
        <v>325</v>
      </c>
    </row>
    <row r="1559" spans="2:16" ht="60" x14ac:dyDescent="0.2">
      <c r="B1559" s="9" t="s">
        <v>282</v>
      </c>
      <c r="C1559" s="9" t="s">
        <v>173</v>
      </c>
      <c r="D1559" s="9" t="s">
        <v>173</v>
      </c>
      <c r="E1559" s="9" t="s">
        <v>1757</v>
      </c>
      <c r="F1559" s="9" t="s">
        <v>3134</v>
      </c>
      <c r="G1559" s="9" t="s">
        <v>403</v>
      </c>
      <c r="H1559" s="9" t="s">
        <v>303</v>
      </c>
      <c r="I1559" s="10">
        <v>1</v>
      </c>
      <c r="J1559" s="8">
        <v>187500</v>
      </c>
      <c r="K1559" s="8">
        <v>187500</v>
      </c>
      <c r="L1559" s="6">
        <f t="shared" si="40"/>
        <v>187500</v>
      </c>
      <c r="M1559" s="6"/>
      <c r="N1559" s="6"/>
      <c r="O1559" s="9" t="s">
        <v>3161</v>
      </c>
      <c r="P1559" s="9" t="s">
        <v>325</v>
      </c>
    </row>
    <row r="1560" spans="2:16" ht="45" x14ac:dyDescent="0.2">
      <c r="B1560" s="9" t="s">
        <v>202</v>
      </c>
      <c r="C1560" s="9" t="s">
        <v>173</v>
      </c>
      <c r="D1560" s="9" t="s">
        <v>173</v>
      </c>
      <c r="E1560" s="9" t="s">
        <v>1758</v>
      </c>
      <c r="F1560" s="9" t="s">
        <v>3135</v>
      </c>
      <c r="G1560" s="9" t="s">
        <v>403</v>
      </c>
      <c r="H1560" s="9" t="s">
        <v>303</v>
      </c>
      <c r="I1560" s="10">
        <v>4</v>
      </c>
      <c r="J1560" s="8">
        <v>49174.1</v>
      </c>
      <c r="K1560" s="8">
        <v>196696.4</v>
      </c>
      <c r="L1560" s="6">
        <f t="shared" si="40"/>
        <v>196696.4</v>
      </c>
      <c r="M1560" s="6"/>
      <c r="N1560" s="6"/>
      <c r="O1560" s="9" t="s">
        <v>3160</v>
      </c>
      <c r="P1560" s="9" t="s">
        <v>321</v>
      </c>
    </row>
    <row r="1561" spans="2:16" ht="45" x14ac:dyDescent="0.2">
      <c r="B1561" s="9" t="s">
        <v>290</v>
      </c>
      <c r="C1561" s="9" t="s">
        <v>173</v>
      </c>
      <c r="D1561" s="9" t="s">
        <v>173</v>
      </c>
      <c r="E1561" s="9" t="s">
        <v>1759</v>
      </c>
      <c r="F1561" s="9" t="s">
        <v>3136</v>
      </c>
      <c r="G1561" s="9" t="s">
        <v>403</v>
      </c>
      <c r="H1561" s="9" t="s">
        <v>303</v>
      </c>
      <c r="I1561" s="10">
        <v>2</v>
      </c>
      <c r="J1561" s="8">
        <v>42111.6</v>
      </c>
      <c r="K1561" s="8">
        <v>84223.2</v>
      </c>
      <c r="L1561" s="6">
        <f t="shared" si="40"/>
        <v>84223.2</v>
      </c>
      <c r="M1561" s="6"/>
      <c r="N1561" s="6"/>
      <c r="O1561" s="9" t="s">
        <v>3160</v>
      </c>
      <c r="P1561" s="9" t="s">
        <v>321</v>
      </c>
    </row>
    <row r="1562" spans="2:16" ht="45" x14ac:dyDescent="0.2">
      <c r="B1562" s="9" t="s">
        <v>335</v>
      </c>
      <c r="C1562" s="9" t="s">
        <v>173</v>
      </c>
      <c r="D1562" s="9" t="s">
        <v>173</v>
      </c>
      <c r="E1562" s="9" t="s">
        <v>1760</v>
      </c>
      <c r="F1562" s="9" t="s">
        <v>3137</v>
      </c>
      <c r="G1562" s="9" t="s">
        <v>403</v>
      </c>
      <c r="H1562" s="9" t="s">
        <v>303</v>
      </c>
      <c r="I1562" s="10">
        <v>4</v>
      </c>
      <c r="J1562" s="8">
        <v>104038.23</v>
      </c>
      <c r="K1562" s="8">
        <v>416152.92</v>
      </c>
      <c r="L1562" s="6">
        <f t="shared" si="40"/>
        <v>416152.92</v>
      </c>
      <c r="M1562" s="6"/>
      <c r="N1562" s="6"/>
      <c r="O1562" s="9" t="s">
        <v>3160</v>
      </c>
      <c r="P1562" s="9" t="s">
        <v>321</v>
      </c>
    </row>
    <row r="1563" spans="2:16" ht="45" x14ac:dyDescent="0.2">
      <c r="B1563" s="9" t="s">
        <v>335</v>
      </c>
      <c r="C1563" s="9" t="s">
        <v>173</v>
      </c>
      <c r="D1563" s="9" t="s">
        <v>173</v>
      </c>
      <c r="E1563" s="9" t="s">
        <v>1761</v>
      </c>
      <c r="F1563" s="9" t="s">
        <v>3138</v>
      </c>
      <c r="G1563" s="9" t="s">
        <v>403</v>
      </c>
      <c r="H1563" s="9" t="s">
        <v>303</v>
      </c>
      <c r="I1563" s="10">
        <v>16</v>
      </c>
      <c r="J1563" s="8">
        <v>65446.42</v>
      </c>
      <c r="K1563" s="8">
        <v>1047142.72</v>
      </c>
      <c r="L1563" s="6">
        <f t="shared" si="40"/>
        <v>1047142.72</v>
      </c>
      <c r="M1563" s="6"/>
      <c r="N1563" s="6"/>
      <c r="O1563" s="9" t="s">
        <v>3160</v>
      </c>
      <c r="P1563" s="9" t="s">
        <v>321</v>
      </c>
    </row>
    <row r="1564" spans="2:16" ht="45" x14ac:dyDescent="0.2">
      <c r="B1564" s="9" t="s">
        <v>335</v>
      </c>
      <c r="C1564" s="9" t="s">
        <v>173</v>
      </c>
      <c r="D1564" s="9" t="s">
        <v>173</v>
      </c>
      <c r="E1564" s="9" t="s">
        <v>1762</v>
      </c>
      <c r="F1564" s="9" t="s">
        <v>3139</v>
      </c>
      <c r="G1564" s="9" t="s">
        <v>403</v>
      </c>
      <c r="H1564" s="9" t="s">
        <v>303</v>
      </c>
      <c r="I1564" s="10">
        <v>4</v>
      </c>
      <c r="J1564" s="8">
        <v>37709.82</v>
      </c>
      <c r="K1564" s="8">
        <v>150839.28</v>
      </c>
      <c r="L1564" s="6">
        <f t="shared" si="40"/>
        <v>150839.28</v>
      </c>
      <c r="M1564" s="6"/>
      <c r="N1564" s="6"/>
      <c r="O1564" s="9" t="s">
        <v>3160</v>
      </c>
      <c r="P1564" s="9" t="s">
        <v>321</v>
      </c>
    </row>
    <row r="1565" spans="2:16" ht="60" x14ac:dyDescent="0.2">
      <c r="B1565" s="9" t="s">
        <v>234</v>
      </c>
      <c r="C1565" s="9" t="s">
        <v>173</v>
      </c>
      <c r="D1565" s="9" t="s">
        <v>173</v>
      </c>
      <c r="E1565" s="9" t="s">
        <v>1763</v>
      </c>
      <c r="F1565" s="9" t="s">
        <v>3140</v>
      </c>
      <c r="G1565" s="9" t="s">
        <v>403</v>
      </c>
      <c r="H1565" s="9" t="s">
        <v>303</v>
      </c>
      <c r="I1565" s="10">
        <v>2</v>
      </c>
      <c r="J1565" s="8">
        <v>80250.89</v>
      </c>
      <c r="K1565" s="8">
        <v>160501.78</v>
      </c>
      <c r="L1565" s="6">
        <f t="shared" si="40"/>
        <v>160501.78</v>
      </c>
      <c r="M1565" s="6"/>
      <c r="N1565" s="6"/>
      <c r="O1565" s="9" t="s">
        <v>3161</v>
      </c>
      <c r="P1565" s="9" t="s">
        <v>320</v>
      </c>
    </row>
    <row r="1566" spans="2:16" ht="45" x14ac:dyDescent="0.2">
      <c r="B1566" s="9" t="s">
        <v>234</v>
      </c>
      <c r="C1566" s="9" t="s">
        <v>173</v>
      </c>
      <c r="D1566" s="9" t="s">
        <v>173</v>
      </c>
      <c r="E1566" s="9" t="s">
        <v>1764</v>
      </c>
      <c r="F1566" s="9" t="s">
        <v>3141</v>
      </c>
      <c r="G1566" s="9" t="s">
        <v>403</v>
      </c>
      <c r="H1566" s="9" t="s">
        <v>303</v>
      </c>
      <c r="I1566" s="10">
        <v>4</v>
      </c>
      <c r="J1566" s="8">
        <v>78642.850000000006</v>
      </c>
      <c r="K1566" s="8">
        <v>314571.40000000002</v>
      </c>
      <c r="L1566" s="6">
        <f t="shared" si="40"/>
        <v>314571.40000000002</v>
      </c>
      <c r="M1566" s="6"/>
      <c r="N1566" s="6"/>
      <c r="O1566" s="9" t="s">
        <v>3161</v>
      </c>
      <c r="P1566" s="9" t="s">
        <v>320</v>
      </c>
    </row>
    <row r="1567" spans="2:16" ht="45" x14ac:dyDescent="0.2">
      <c r="B1567" s="9" t="s">
        <v>277</v>
      </c>
      <c r="C1567" s="9" t="s">
        <v>173</v>
      </c>
      <c r="D1567" s="9" t="s">
        <v>173</v>
      </c>
      <c r="E1567" s="9" t="s">
        <v>1765</v>
      </c>
      <c r="F1567" s="9" t="s">
        <v>3142</v>
      </c>
      <c r="G1567" s="9" t="s">
        <v>403</v>
      </c>
      <c r="H1567" s="9" t="s">
        <v>303</v>
      </c>
      <c r="I1567" s="10">
        <v>2</v>
      </c>
      <c r="J1567" s="8">
        <v>50920.53</v>
      </c>
      <c r="K1567" s="8">
        <v>101841.06</v>
      </c>
      <c r="L1567" s="6">
        <f t="shared" si="40"/>
        <v>101841.06</v>
      </c>
      <c r="M1567" s="6"/>
      <c r="N1567" s="6"/>
      <c r="O1567" s="9" t="s">
        <v>3160</v>
      </c>
      <c r="P1567" s="9" t="s">
        <v>321</v>
      </c>
    </row>
    <row r="1568" spans="2:16" ht="45" x14ac:dyDescent="0.2">
      <c r="B1568" s="9" t="s">
        <v>277</v>
      </c>
      <c r="C1568" s="9" t="s">
        <v>173</v>
      </c>
      <c r="D1568" s="9" t="s">
        <v>173</v>
      </c>
      <c r="E1568" s="9" t="s">
        <v>1766</v>
      </c>
      <c r="F1568" s="9" t="s">
        <v>3143</v>
      </c>
      <c r="G1568" s="9" t="s">
        <v>403</v>
      </c>
      <c r="H1568" s="9" t="s">
        <v>303</v>
      </c>
      <c r="I1568" s="10">
        <v>4</v>
      </c>
      <c r="J1568" s="8">
        <v>46515.17</v>
      </c>
      <c r="K1568" s="8">
        <v>186060.68</v>
      </c>
      <c r="L1568" s="6">
        <f t="shared" si="40"/>
        <v>186060.68</v>
      </c>
      <c r="M1568" s="6"/>
      <c r="N1568" s="6"/>
      <c r="O1568" s="9" t="s">
        <v>3160</v>
      </c>
      <c r="P1568" s="9" t="s">
        <v>321</v>
      </c>
    </row>
    <row r="1569" spans="2:16" ht="45" x14ac:dyDescent="0.2">
      <c r="B1569" s="9" t="s">
        <v>287</v>
      </c>
      <c r="C1569" s="9" t="s">
        <v>173</v>
      </c>
      <c r="D1569" s="9" t="s">
        <v>173</v>
      </c>
      <c r="E1569" s="9" t="s">
        <v>1767</v>
      </c>
      <c r="F1569" s="9" t="s">
        <v>3144</v>
      </c>
      <c r="G1569" s="9" t="s">
        <v>403</v>
      </c>
      <c r="H1569" s="9" t="s">
        <v>303</v>
      </c>
      <c r="I1569" s="10">
        <v>4</v>
      </c>
      <c r="J1569" s="8">
        <v>56666.96</v>
      </c>
      <c r="K1569" s="8">
        <v>226667.84</v>
      </c>
      <c r="L1569" s="6">
        <f t="shared" si="40"/>
        <v>226667.84</v>
      </c>
      <c r="M1569" s="6"/>
      <c r="N1569" s="6"/>
      <c r="O1569" s="9" t="s">
        <v>3160</v>
      </c>
      <c r="P1569" s="9" t="s">
        <v>321</v>
      </c>
    </row>
    <row r="1570" spans="2:16" ht="45" x14ac:dyDescent="0.2">
      <c r="B1570" s="9" t="s">
        <v>202</v>
      </c>
      <c r="C1570" s="9" t="s">
        <v>173</v>
      </c>
      <c r="D1570" s="9" t="s">
        <v>173</v>
      </c>
      <c r="E1570" s="9" t="s">
        <v>1768</v>
      </c>
      <c r="F1570" s="9" t="s">
        <v>3145</v>
      </c>
      <c r="G1570" s="9" t="s">
        <v>403</v>
      </c>
      <c r="H1570" s="9" t="s">
        <v>303</v>
      </c>
      <c r="I1570" s="10">
        <v>4</v>
      </c>
      <c r="J1570" s="8">
        <v>32812.5</v>
      </c>
      <c r="K1570" s="8">
        <v>131250</v>
      </c>
      <c r="L1570" s="6">
        <f t="shared" ref="L1570:L1587" si="41">K1570</f>
        <v>131250</v>
      </c>
      <c r="M1570" s="6"/>
      <c r="N1570" s="6"/>
      <c r="O1570" s="9" t="s">
        <v>3160</v>
      </c>
      <c r="P1570" s="9" t="s">
        <v>321</v>
      </c>
    </row>
    <row r="1571" spans="2:16" ht="60" x14ac:dyDescent="0.2">
      <c r="B1571" s="9" t="s">
        <v>280</v>
      </c>
      <c r="C1571" s="9" t="s">
        <v>173</v>
      </c>
      <c r="D1571" s="9" t="s">
        <v>173</v>
      </c>
      <c r="E1571" s="9" t="s">
        <v>1769</v>
      </c>
      <c r="F1571" s="9" t="s">
        <v>3146</v>
      </c>
      <c r="G1571" s="9" t="s">
        <v>403</v>
      </c>
      <c r="H1571" s="9" t="s">
        <v>303</v>
      </c>
      <c r="I1571" s="10">
        <v>4</v>
      </c>
      <c r="J1571" s="8">
        <v>56294.64</v>
      </c>
      <c r="K1571" s="8">
        <v>225178.56</v>
      </c>
      <c r="L1571" s="6">
        <f t="shared" si="41"/>
        <v>225178.56</v>
      </c>
      <c r="M1571" s="6"/>
      <c r="N1571" s="6"/>
      <c r="O1571" s="9" t="s">
        <v>329</v>
      </c>
      <c r="P1571" s="9" t="s">
        <v>318</v>
      </c>
    </row>
    <row r="1572" spans="2:16" ht="45" x14ac:dyDescent="0.2">
      <c r="B1572" s="9" t="s">
        <v>290</v>
      </c>
      <c r="C1572" s="9" t="s">
        <v>173</v>
      </c>
      <c r="D1572" s="9" t="s">
        <v>173</v>
      </c>
      <c r="E1572" s="9" t="s">
        <v>1770</v>
      </c>
      <c r="F1572" s="9" t="s">
        <v>3147</v>
      </c>
      <c r="G1572" s="9" t="s">
        <v>403</v>
      </c>
      <c r="H1572" s="9" t="s">
        <v>303</v>
      </c>
      <c r="I1572" s="10">
        <v>4</v>
      </c>
      <c r="J1572" s="8">
        <v>67017.850000000006</v>
      </c>
      <c r="K1572" s="8">
        <v>268071.40000000002</v>
      </c>
      <c r="L1572" s="6">
        <f t="shared" si="41"/>
        <v>268071.40000000002</v>
      </c>
      <c r="M1572" s="6"/>
      <c r="N1572" s="6"/>
      <c r="O1572" s="9" t="s">
        <v>3160</v>
      </c>
      <c r="P1572" s="9" t="s">
        <v>321</v>
      </c>
    </row>
    <row r="1573" spans="2:16" ht="45" x14ac:dyDescent="0.2">
      <c r="B1573" s="9" t="s">
        <v>252</v>
      </c>
      <c r="C1573" s="9" t="s">
        <v>260</v>
      </c>
      <c r="D1573" s="9" t="s">
        <v>260</v>
      </c>
      <c r="E1573" s="9" t="s">
        <v>1771</v>
      </c>
      <c r="F1573" s="9" t="s">
        <v>3148</v>
      </c>
      <c r="G1573" s="9" t="s">
        <v>304</v>
      </c>
      <c r="H1573" s="9" t="s">
        <v>316</v>
      </c>
      <c r="I1573" s="10">
        <v>2</v>
      </c>
      <c r="J1573" s="8">
        <v>11941.96</v>
      </c>
      <c r="K1573" s="8">
        <v>23883.919999999998</v>
      </c>
      <c r="L1573" s="6">
        <f t="shared" si="41"/>
        <v>23883.919999999998</v>
      </c>
      <c r="M1573" s="6"/>
      <c r="N1573" s="6"/>
      <c r="O1573" s="9" t="s">
        <v>3160</v>
      </c>
      <c r="P1573" s="9" t="s">
        <v>321</v>
      </c>
    </row>
    <row r="1574" spans="2:16" ht="30" x14ac:dyDescent="0.2">
      <c r="B1574" s="9" t="s">
        <v>280</v>
      </c>
      <c r="C1574" s="9" t="s">
        <v>260</v>
      </c>
      <c r="D1574" s="9" t="s">
        <v>260</v>
      </c>
      <c r="E1574" s="9" t="s">
        <v>1772</v>
      </c>
      <c r="F1574" s="9" t="s">
        <v>3149</v>
      </c>
      <c r="G1574" s="9" t="s">
        <v>304</v>
      </c>
      <c r="H1574" s="9" t="s">
        <v>316</v>
      </c>
      <c r="I1574" s="10">
        <v>4</v>
      </c>
      <c r="J1574" s="8">
        <v>13221.43</v>
      </c>
      <c r="K1574" s="8">
        <f>I1574*J1574</f>
        <v>52885.72</v>
      </c>
      <c r="L1574" s="6">
        <f t="shared" si="41"/>
        <v>52885.72</v>
      </c>
      <c r="M1574" s="6"/>
      <c r="N1574" s="6"/>
      <c r="O1574" s="9" t="s">
        <v>3161</v>
      </c>
      <c r="P1574" s="9" t="s">
        <v>320</v>
      </c>
    </row>
    <row r="1575" spans="2:16" ht="75" x14ac:dyDescent="0.2">
      <c r="B1575" s="9" t="s">
        <v>335</v>
      </c>
      <c r="C1575" s="9" t="s">
        <v>174</v>
      </c>
      <c r="D1575" s="9" t="s">
        <v>174</v>
      </c>
      <c r="E1575" s="9" t="s">
        <v>1773</v>
      </c>
      <c r="F1575" s="9" t="s">
        <v>3150</v>
      </c>
      <c r="G1575" s="9" t="s">
        <v>304</v>
      </c>
      <c r="H1575" s="9" t="s">
        <v>303</v>
      </c>
      <c r="I1575" s="10">
        <v>67</v>
      </c>
      <c r="J1575" s="8">
        <v>241.7</v>
      </c>
      <c r="K1575" s="8">
        <f>I1575*J1575</f>
        <v>16193.9</v>
      </c>
      <c r="L1575" s="6">
        <f t="shared" si="41"/>
        <v>16193.9</v>
      </c>
      <c r="M1575" s="6"/>
      <c r="N1575" s="6"/>
      <c r="O1575" s="9" t="s">
        <v>3161</v>
      </c>
      <c r="P1575" s="9" t="s">
        <v>325</v>
      </c>
    </row>
    <row r="1576" spans="2:16" ht="90" x14ac:dyDescent="0.2">
      <c r="B1576" s="9" t="s">
        <v>262</v>
      </c>
      <c r="C1576" s="9" t="s">
        <v>174</v>
      </c>
      <c r="D1576" s="9" t="s">
        <v>174</v>
      </c>
      <c r="E1576" s="9" t="s">
        <v>1774</v>
      </c>
      <c r="F1576" s="9" t="s">
        <v>3151</v>
      </c>
      <c r="G1576" s="9" t="s">
        <v>304</v>
      </c>
      <c r="H1576" s="9" t="s">
        <v>303</v>
      </c>
      <c r="I1576" s="10">
        <v>10</v>
      </c>
      <c r="J1576" s="8">
        <v>1000</v>
      </c>
      <c r="K1576" s="8">
        <v>10000</v>
      </c>
      <c r="L1576" s="6">
        <f t="shared" si="41"/>
        <v>10000</v>
      </c>
      <c r="M1576" s="6"/>
      <c r="N1576" s="6"/>
      <c r="O1576" s="9" t="s">
        <v>3161</v>
      </c>
      <c r="P1576" s="9" t="s">
        <v>325</v>
      </c>
    </row>
    <row r="1577" spans="2:16" ht="90" x14ac:dyDescent="0.2">
      <c r="B1577" s="9" t="s">
        <v>234</v>
      </c>
      <c r="C1577" s="9" t="s">
        <v>174</v>
      </c>
      <c r="D1577" s="9" t="s">
        <v>174</v>
      </c>
      <c r="E1577" s="9" t="s">
        <v>1775</v>
      </c>
      <c r="F1577" s="9" t="s">
        <v>3152</v>
      </c>
      <c r="G1577" s="9" t="s">
        <v>304</v>
      </c>
      <c r="H1577" s="9" t="s">
        <v>303</v>
      </c>
      <c r="I1577" s="10">
        <v>11</v>
      </c>
      <c r="J1577" s="8">
        <v>687.5</v>
      </c>
      <c r="K1577" s="8">
        <v>7562.5</v>
      </c>
      <c r="L1577" s="6">
        <f t="shared" si="41"/>
        <v>7562.5</v>
      </c>
      <c r="M1577" s="6"/>
      <c r="N1577" s="6"/>
      <c r="O1577" s="9" t="s">
        <v>3161</v>
      </c>
      <c r="P1577" s="9" t="s">
        <v>320</v>
      </c>
    </row>
    <row r="1578" spans="2:16" ht="90" x14ac:dyDescent="0.2">
      <c r="B1578" s="9" t="s">
        <v>273</v>
      </c>
      <c r="C1578" s="9" t="s">
        <v>174</v>
      </c>
      <c r="D1578" s="9" t="s">
        <v>174</v>
      </c>
      <c r="E1578" s="9" t="s">
        <v>1776</v>
      </c>
      <c r="F1578" s="9" t="s">
        <v>3153</v>
      </c>
      <c r="G1578" s="9" t="s">
        <v>304</v>
      </c>
      <c r="H1578" s="9" t="s">
        <v>303</v>
      </c>
      <c r="I1578" s="10">
        <v>10</v>
      </c>
      <c r="J1578" s="8">
        <v>238.61000000000004</v>
      </c>
      <c r="K1578" s="8">
        <v>2386.1000000000004</v>
      </c>
      <c r="L1578" s="6">
        <f t="shared" si="41"/>
        <v>2386.1000000000004</v>
      </c>
      <c r="M1578" s="6"/>
      <c r="N1578" s="6"/>
      <c r="O1578" s="9" t="s">
        <v>3161</v>
      </c>
      <c r="P1578" s="9" t="s">
        <v>325</v>
      </c>
    </row>
    <row r="1579" spans="2:16" ht="30" x14ac:dyDescent="0.2">
      <c r="B1579" s="9" t="s">
        <v>278</v>
      </c>
      <c r="C1579" s="9" t="s">
        <v>174</v>
      </c>
      <c r="D1579" s="9" t="s">
        <v>174</v>
      </c>
      <c r="E1579" s="9" t="s">
        <v>1777</v>
      </c>
      <c r="F1579" s="9" t="s">
        <v>3154</v>
      </c>
      <c r="G1579" s="9" t="s">
        <v>304</v>
      </c>
      <c r="H1579" s="9" t="s">
        <v>303</v>
      </c>
      <c r="I1579" s="10">
        <v>13</v>
      </c>
      <c r="J1579" s="8">
        <v>311.60000000000002</v>
      </c>
      <c r="K1579" s="8">
        <v>4050.8</v>
      </c>
      <c r="L1579" s="6">
        <f t="shared" si="41"/>
        <v>4050.8</v>
      </c>
      <c r="M1579" s="6"/>
      <c r="N1579" s="6"/>
      <c r="O1579" s="9" t="s">
        <v>3160</v>
      </c>
      <c r="P1579" s="9" t="s">
        <v>321</v>
      </c>
    </row>
    <row r="1580" spans="2:16" ht="90" x14ac:dyDescent="0.2">
      <c r="B1580" s="9" t="s">
        <v>282</v>
      </c>
      <c r="C1580" s="9" t="s">
        <v>174</v>
      </c>
      <c r="D1580" s="9" t="s">
        <v>174</v>
      </c>
      <c r="E1580" s="9" t="s">
        <v>1778</v>
      </c>
      <c r="F1580" s="9" t="s">
        <v>3155</v>
      </c>
      <c r="G1580" s="9" t="s">
        <v>304</v>
      </c>
      <c r="H1580" s="9" t="s">
        <v>303</v>
      </c>
      <c r="I1580" s="10">
        <v>10</v>
      </c>
      <c r="J1580" s="8">
        <v>565</v>
      </c>
      <c r="K1580" s="8">
        <v>5650</v>
      </c>
      <c r="L1580" s="6">
        <f t="shared" si="41"/>
        <v>5650</v>
      </c>
      <c r="M1580" s="6"/>
      <c r="N1580" s="6"/>
      <c r="O1580" s="9" t="s">
        <v>3160</v>
      </c>
      <c r="P1580" s="9" t="s">
        <v>326</v>
      </c>
    </row>
    <row r="1581" spans="2:16" ht="90" x14ac:dyDescent="0.2">
      <c r="B1581" s="9" t="s">
        <v>283</v>
      </c>
      <c r="C1581" s="9" t="s">
        <v>174</v>
      </c>
      <c r="D1581" s="9" t="s">
        <v>174</v>
      </c>
      <c r="E1581" s="9" t="s">
        <v>1779</v>
      </c>
      <c r="F1581" s="9" t="s">
        <v>3156</v>
      </c>
      <c r="G1581" s="9" t="s">
        <v>304</v>
      </c>
      <c r="H1581" s="9" t="s">
        <v>303</v>
      </c>
      <c r="I1581" s="10">
        <v>8</v>
      </c>
      <c r="J1581" s="8">
        <v>663.39</v>
      </c>
      <c r="K1581" s="8">
        <f>I1581*J1581</f>
        <v>5307.12</v>
      </c>
      <c r="L1581" s="6">
        <f t="shared" si="41"/>
        <v>5307.12</v>
      </c>
      <c r="M1581" s="6"/>
      <c r="N1581" s="6"/>
      <c r="O1581" s="9" t="s">
        <v>3161</v>
      </c>
      <c r="P1581" s="9" t="s">
        <v>320</v>
      </c>
    </row>
    <row r="1582" spans="2:16" ht="90" x14ac:dyDescent="0.2">
      <c r="B1582" s="9" t="s">
        <v>250</v>
      </c>
      <c r="C1582" s="9" t="s">
        <v>174</v>
      </c>
      <c r="D1582" s="9" t="s">
        <v>174</v>
      </c>
      <c r="E1582" s="9" t="s">
        <v>1780</v>
      </c>
      <c r="F1582" s="9" t="s">
        <v>3157</v>
      </c>
      <c r="G1582" s="9" t="s">
        <v>304</v>
      </c>
      <c r="H1582" s="9" t="s">
        <v>303</v>
      </c>
      <c r="I1582" s="10">
        <v>9</v>
      </c>
      <c r="J1582" s="8">
        <v>700</v>
      </c>
      <c r="K1582" s="8">
        <v>6300</v>
      </c>
      <c r="L1582" s="6">
        <f t="shared" si="41"/>
        <v>6300</v>
      </c>
      <c r="M1582" s="6"/>
      <c r="N1582" s="6"/>
      <c r="O1582" s="9" t="s">
        <v>3161</v>
      </c>
      <c r="P1582" s="9" t="s">
        <v>320</v>
      </c>
    </row>
    <row r="1583" spans="2:16" ht="45" x14ac:dyDescent="0.2">
      <c r="B1583" s="9" t="s">
        <v>252</v>
      </c>
      <c r="C1583" s="9" t="s">
        <v>261</v>
      </c>
      <c r="D1583" s="9" t="s">
        <v>261</v>
      </c>
      <c r="E1583" s="9" t="s">
        <v>1781</v>
      </c>
      <c r="F1583" s="9" t="s">
        <v>3158</v>
      </c>
      <c r="G1583" s="9" t="s">
        <v>304</v>
      </c>
      <c r="H1583" s="9" t="s">
        <v>303</v>
      </c>
      <c r="I1583" s="10">
        <v>22</v>
      </c>
      <c r="J1583" s="8">
        <v>534.82000000000005</v>
      </c>
      <c r="K1583" s="8">
        <v>11766.04</v>
      </c>
      <c r="L1583" s="6">
        <f t="shared" si="41"/>
        <v>11766.04</v>
      </c>
      <c r="M1583" s="6"/>
      <c r="N1583" s="6"/>
      <c r="O1583" s="9" t="s">
        <v>3160</v>
      </c>
      <c r="P1583" s="9" t="s">
        <v>321</v>
      </c>
    </row>
    <row r="1584" spans="2:16" ht="30" x14ac:dyDescent="0.2">
      <c r="B1584" s="9" t="s">
        <v>287</v>
      </c>
      <c r="C1584" s="9" t="s">
        <v>175</v>
      </c>
      <c r="D1584" s="9" t="s">
        <v>175</v>
      </c>
      <c r="E1584" s="9" t="s">
        <v>1782</v>
      </c>
      <c r="F1584" s="9" t="s">
        <v>3159</v>
      </c>
      <c r="G1584" s="9" t="s">
        <v>304</v>
      </c>
      <c r="H1584" s="9" t="s">
        <v>303</v>
      </c>
      <c r="I1584" s="10">
        <v>1</v>
      </c>
      <c r="J1584" s="8">
        <v>62060</v>
      </c>
      <c r="K1584" s="8">
        <v>62060</v>
      </c>
      <c r="L1584" s="6">
        <f t="shared" si="41"/>
        <v>62060</v>
      </c>
      <c r="M1584" s="6"/>
      <c r="N1584" s="6"/>
      <c r="O1584" s="9" t="s">
        <v>3161</v>
      </c>
      <c r="P1584" s="9" t="s">
        <v>320</v>
      </c>
    </row>
    <row r="1585" spans="2:15" ht="45" x14ac:dyDescent="0.2">
      <c r="B1585" s="11" t="s">
        <v>279</v>
      </c>
      <c r="C1585" s="9" t="s">
        <v>146</v>
      </c>
      <c r="D1585" s="9" t="s">
        <v>145</v>
      </c>
      <c r="E1585" s="9" t="s">
        <v>3169</v>
      </c>
      <c r="F1585" s="9" t="s">
        <v>3166</v>
      </c>
      <c r="G1585" s="9" t="s">
        <v>403</v>
      </c>
      <c r="H1585" s="9" t="s">
        <v>305</v>
      </c>
      <c r="I1585" s="10">
        <v>1</v>
      </c>
      <c r="J1585" s="8">
        <v>133750</v>
      </c>
      <c r="K1585" s="8">
        <v>133750</v>
      </c>
      <c r="L1585" s="6">
        <f t="shared" si="41"/>
        <v>133750</v>
      </c>
      <c r="M1585" s="20"/>
      <c r="N1585" s="20"/>
      <c r="O1585" s="9" t="s">
        <v>3160</v>
      </c>
    </row>
    <row r="1586" spans="2:15" ht="75" x14ac:dyDescent="0.2">
      <c r="B1586" s="11" t="s">
        <v>279</v>
      </c>
      <c r="C1586" s="9" t="s">
        <v>162</v>
      </c>
      <c r="D1586" s="9" t="s">
        <v>161</v>
      </c>
      <c r="E1586" s="9" t="s">
        <v>3170</v>
      </c>
      <c r="F1586" s="9" t="s">
        <v>3167</v>
      </c>
      <c r="G1586" s="9" t="s">
        <v>403</v>
      </c>
      <c r="H1586" s="9" t="s">
        <v>305</v>
      </c>
      <c r="I1586" s="10">
        <v>1</v>
      </c>
      <c r="J1586" s="8">
        <v>452349.1</v>
      </c>
      <c r="K1586" s="8">
        <v>452349.1</v>
      </c>
      <c r="L1586" s="6">
        <f t="shared" si="41"/>
        <v>452349.1</v>
      </c>
      <c r="M1586" s="20"/>
      <c r="N1586" s="20"/>
      <c r="O1586" s="9" t="s">
        <v>3160</v>
      </c>
    </row>
    <row r="1587" spans="2:15" ht="60" x14ac:dyDescent="0.2">
      <c r="B1587" s="11" t="s">
        <v>279</v>
      </c>
      <c r="C1587" s="9" t="s">
        <v>227</v>
      </c>
      <c r="D1587" s="9" t="s">
        <v>226</v>
      </c>
      <c r="E1587" s="9" t="s">
        <v>3171</v>
      </c>
      <c r="F1587" s="9" t="s">
        <v>3168</v>
      </c>
      <c r="G1587" s="9" t="s">
        <v>403</v>
      </c>
      <c r="H1587" s="9" t="s">
        <v>305</v>
      </c>
      <c r="I1587" s="10">
        <v>1</v>
      </c>
      <c r="J1587" s="8">
        <v>231800</v>
      </c>
      <c r="K1587" s="8">
        <v>231800</v>
      </c>
      <c r="L1587" s="6">
        <f t="shared" si="41"/>
        <v>231800</v>
      </c>
      <c r="M1587" s="20"/>
      <c r="N1587" s="20"/>
      <c r="O1587" s="9" t="s">
        <v>3160</v>
      </c>
    </row>
    <row r="1588" spans="2:15" ht="60" x14ac:dyDescent="0.2">
      <c r="B1588" s="11" t="s">
        <v>3164</v>
      </c>
      <c r="C1588" s="9" t="s">
        <v>69</v>
      </c>
      <c r="D1588" s="9" t="s">
        <v>68</v>
      </c>
      <c r="E1588" s="9" t="s">
        <v>3185</v>
      </c>
      <c r="F1588" s="9" t="s">
        <v>3186</v>
      </c>
      <c r="G1588" s="9" t="s">
        <v>403</v>
      </c>
      <c r="H1588" s="9" t="s">
        <v>305</v>
      </c>
      <c r="I1588" s="10">
        <v>1</v>
      </c>
      <c r="J1588" s="8">
        <v>4785750</v>
      </c>
      <c r="K1588" s="8">
        <v>4785750</v>
      </c>
      <c r="L1588" s="8">
        <v>4785750</v>
      </c>
      <c r="M1588" s="8"/>
      <c r="N1588" s="8"/>
      <c r="O1588" s="9" t="s">
        <v>3160</v>
      </c>
    </row>
    <row r="1594" spans="2:15" s="7" customFormat="1" ht="23.25" x14ac:dyDescent="0.35">
      <c r="D1594" s="7" t="s">
        <v>330</v>
      </c>
      <c r="L1594" s="7" t="s">
        <v>331</v>
      </c>
    </row>
    <row r="1599" spans="2:15" s="7" customFormat="1" ht="23.25" x14ac:dyDescent="0.35">
      <c r="D1599" s="7" t="s">
        <v>332</v>
      </c>
      <c r="L1599" s="7" t="s">
        <v>333</v>
      </c>
    </row>
  </sheetData>
  <autoFilter ref="B8:R1588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cp:lastPrinted>2023-12-27T06:43:03Z</cp:lastPrinted>
  <dcterms:created xsi:type="dcterms:W3CDTF">2022-12-21T08:36:25Z</dcterms:created>
  <dcterms:modified xsi:type="dcterms:W3CDTF">2024-02-01T08:06:47Z</dcterms:modified>
</cp:coreProperties>
</file>